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fcce2ca2e5b576c/Dokumenter/WA - DK/NUM/NUM 2022/"/>
    </mc:Choice>
  </mc:AlternateContent>
  <xr:revisionPtr revIDLastSave="1" documentId="8_{A6F53B9B-DB57-43E8-BC1B-CBB8BFB9538A}" xr6:coauthVersionLast="47" xr6:coauthVersionMax="47" xr10:uidLastSave="{E49D158F-D03E-4CF5-A496-559E9052AC3F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1" i="1" l="1"/>
  <c r="R62" i="1"/>
  <c r="R63" i="1"/>
  <c r="R64" i="1"/>
  <c r="R65" i="1"/>
  <c r="R66" i="1"/>
  <c r="R67" i="1"/>
  <c r="R50" i="1"/>
  <c r="R51" i="1"/>
  <c r="R52" i="1"/>
  <c r="R53" i="1"/>
  <c r="R54" i="1"/>
  <c r="R55" i="1"/>
  <c r="R56" i="1"/>
  <c r="R57" i="1"/>
  <c r="R58" i="1"/>
  <c r="R59" i="1"/>
  <c r="R60" i="1"/>
  <c r="R38" i="1"/>
  <c r="R39" i="1"/>
  <c r="R40" i="1"/>
  <c r="R41" i="1"/>
  <c r="R42" i="1"/>
  <c r="R43" i="1"/>
  <c r="R44" i="1"/>
  <c r="R45" i="1"/>
  <c r="R46" i="1"/>
  <c r="R47" i="1"/>
  <c r="R48" i="1"/>
  <c r="R49" i="1"/>
  <c r="R32" i="1"/>
  <c r="R33" i="1"/>
  <c r="R34" i="1"/>
  <c r="R35" i="1"/>
  <c r="R36" i="1"/>
  <c r="R37" i="1"/>
  <c r="R21" i="1"/>
  <c r="R22" i="1"/>
  <c r="R23" i="1"/>
  <c r="R24" i="1"/>
  <c r="R25" i="1"/>
  <c r="R26" i="1"/>
  <c r="R27" i="1"/>
  <c r="R28" i="1"/>
  <c r="R29" i="1"/>
  <c r="R30" i="1"/>
  <c r="R31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20" i="1"/>
  <c r="Q21" i="1"/>
  <c r="Q22" i="1"/>
  <c r="Q23" i="1"/>
  <c r="Q19" i="1"/>
  <c r="M19" i="1"/>
  <c r="K62" i="1"/>
  <c r="K63" i="1"/>
  <c r="K64" i="1"/>
  <c r="K65" i="1"/>
  <c r="K66" i="1"/>
  <c r="K67" i="1"/>
  <c r="K53" i="1"/>
  <c r="K54" i="1"/>
  <c r="K55" i="1"/>
  <c r="K56" i="1"/>
  <c r="K57" i="1"/>
  <c r="K58" i="1"/>
  <c r="K59" i="1"/>
  <c r="K60" i="1"/>
  <c r="K61" i="1"/>
  <c r="K49" i="1"/>
  <c r="K50" i="1"/>
  <c r="K51" i="1"/>
  <c r="K52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20" i="1"/>
  <c r="E67" i="1"/>
  <c r="E58" i="1"/>
  <c r="E59" i="1"/>
  <c r="E60" i="1"/>
  <c r="E61" i="1"/>
  <c r="E62" i="1"/>
  <c r="E63" i="1"/>
  <c r="E64" i="1"/>
  <c r="E65" i="1"/>
  <c r="E66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3" i="1"/>
  <c r="E24" i="1"/>
  <c r="E25" i="1"/>
  <c r="E26" i="1"/>
  <c r="E21" i="1"/>
  <c r="E22" i="1"/>
  <c r="E20" i="1"/>
  <c r="R20" i="1" s="1"/>
  <c r="O64" i="1"/>
  <c r="O65" i="1"/>
  <c r="O66" i="1"/>
  <c r="O67" i="1"/>
  <c r="O57" i="1"/>
  <c r="O58" i="1"/>
  <c r="O59" i="1"/>
  <c r="O60" i="1"/>
  <c r="O61" i="1"/>
  <c r="O62" i="1"/>
  <c r="O63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K19" i="1"/>
  <c r="K68" i="1" s="1"/>
  <c r="E19" i="1"/>
  <c r="O20" i="1"/>
  <c r="O21" i="1"/>
  <c r="O22" i="1"/>
  <c r="O23" i="1"/>
  <c r="O24" i="1"/>
  <c r="O25" i="1"/>
  <c r="O26" i="1"/>
  <c r="O27" i="1"/>
  <c r="O28" i="1"/>
  <c r="O29" i="1"/>
  <c r="O19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20" i="1"/>
  <c r="E68" i="1" l="1"/>
  <c r="Q68" i="1"/>
  <c r="O68" i="1"/>
  <c r="M68" i="1"/>
  <c r="R19" i="1"/>
  <c r="R68" i="1" s="1"/>
  <c r="R70" i="1" l="1"/>
</calcChain>
</file>

<file path=xl/sharedStrings.xml><?xml version="1.0" encoding="utf-8"?>
<sst xmlns="http://schemas.openxmlformats.org/spreadsheetml/2006/main" count="67" uniqueCount="61">
  <si>
    <t>Navn</t>
  </si>
  <si>
    <t xml:space="preserve">Deltager som </t>
  </si>
  <si>
    <t>STAMOPLYSNINGER</t>
  </si>
  <si>
    <t>Skytte</t>
  </si>
  <si>
    <t>Pris</t>
  </si>
  <si>
    <t>Bue</t>
  </si>
  <si>
    <t>Aldersklasse</t>
  </si>
  <si>
    <t>Recurve</t>
  </si>
  <si>
    <t>Aspirant (nordisk kadet)</t>
  </si>
  <si>
    <t>XS</t>
  </si>
  <si>
    <t>Ja tak</t>
  </si>
  <si>
    <t>Holdleder</t>
  </si>
  <si>
    <t>Compound</t>
  </si>
  <si>
    <t xml:space="preserve">WA kadet </t>
  </si>
  <si>
    <t>S</t>
  </si>
  <si>
    <t>Nej tak</t>
  </si>
  <si>
    <t>Andet</t>
  </si>
  <si>
    <t>Barbue</t>
  </si>
  <si>
    <t>WA junior</t>
  </si>
  <si>
    <t>M</t>
  </si>
  <si>
    <t>Langbue</t>
  </si>
  <si>
    <t>L</t>
  </si>
  <si>
    <t>Instinktiv</t>
  </si>
  <si>
    <t>XXL</t>
  </si>
  <si>
    <t>XXXL</t>
  </si>
  <si>
    <t>Ja/nej</t>
  </si>
  <si>
    <t>Størrelse</t>
  </si>
  <si>
    <t>Ja</t>
  </si>
  <si>
    <t>Nej</t>
  </si>
  <si>
    <t>Pris i alt</t>
  </si>
  <si>
    <t xml:space="preserve">Nr. </t>
  </si>
  <si>
    <t>SKYTTETØJ</t>
  </si>
  <si>
    <t>Kluboplysninger</t>
  </si>
  <si>
    <t>Klub:</t>
  </si>
  <si>
    <t>Kontaktperson:</t>
  </si>
  <si>
    <t>E-mail:</t>
  </si>
  <si>
    <t>Telefonnummer:</t>
  </si>
  <si>
    <t>OPLYSNING OM SKYTTER</t>
  </si>
  <si>
    <t>H</t>
  </si>
  <si>
    <t>D</t>
  </si>
  <si>
    <t>Køn</t>
  </si>
  <si>
    <t>Træner</t>
  </si>
  <si>
    <t>TRANSPORT</t>
  </si>
  <si>
    <t>Bus</t>
  </si>
  <si>
    <r>
      <t xml:space="preserve">Skytterne tilmeldes klubvis og der
</t>
    </r>
    <r>
      <rPr>
        <b/>
        <sz val="11"/>
        <color theme="1"/>
        <rFont val="Calibri"/>
        <family val="2"/>
        <scheme val="minor"/>
      </rPr>
      <t xml:space="preserve">skal ske indbetaling samtidig med tilmelding til Bueskydning Danmark
</t>
    </r>
    <r>
      <rPr>
        <sz val="11"/>
        <color theme="1"/>
        <rFont val="Calibri"/>
        <family val="2"/>
        <scheme val="minor"/>
      </rPr>
      <t xml:space="preserve">på
</t>
    </r>
    <r>
      <rPr>
        <sz val="11"/>
        <color theme="8" tint="-0.499984740745262"/>
        <rFont val="Calibri"/>
        <family val="2"/>
        <scheme val="minor"/>
      </rPr>
      <t xml:space="preserve">konto 5510 0726-835-640
</t>
    </r>
    <r>
      <rPr>
        <b/>
        <sz val="11"/>
        <color theme="8" tint="-0.499984740745262"/>
        <rFont val="Calibri"/>
        <family val="2"/>
        <scheme val="minor"/>
      </rPr>
      <t>Tilmelding sendes som excelfil på mail til: info@bueskydningdanmark.dk</t>
    </r>
    <r>
      <rPr>
        <sz val="11"/>
        <color theme="8" tint="-0.499984740745262"/>
        <rFont val="Calibri"/>
        <family val="2"/>
        <scheme val="minor"/>
      </rPr>
      <t xml:space="preserve">
</t>
    </r>
  </si>
  <si>
    <t>XL</t>
  </si>
  <si>
    <t>T-shirt - med i prisen</t>
  </si>
  <si>
    <t>Vegetar</t>
  </si>
  <si>
    <t>Allergier</t>
  </si>
  <si>
    <t>Scandic Nord</t>
  </si>
  <si>
    <t>Scandic Uplandia</t>
  </si>
  <si>
    <t>Fyrishov</t>
  </si>
  <si>
    <t>Fortærring</t>
  </si>
  <si>
    <t>Barbeque</t>
  </si>
  <si>
    <t>Overnatning</t>
  </si>
  <si>
    <t>Fuld fortærring</t>
  </si>
  <si>
    <t xml:space="preserve">Ja/nej </t>
  </si>
  <si>
    <t>TILMELDINGSBLANKET TIL NORDISKE MESTERSKABER I BUESKYDNING 2022</t>
  </si>
  <si>
    <t>Kemi, Finland 15. til 17. juli 2022</t>
  </si>
  <si>
    <t>TOTAL</t>
  </si>
  <si>
    <t>Kontrol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</si>
</sst>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.&quot;;[Red]\-#,##0\ &quot;kr.&quot;"/>
    <numFmt numFmtId="164" formatCode="_ * #,##0.00_ ;_ * \-#,##0.00_ ;_ * &quot;-&quot;??_ ;_ @_ "/>
    <numFmt numFmtId="165" formatCode="_ * #,##0_ ;_ * \-#,##0_ ;_ * &quot;-&quot;??_ ;_ @_ "/>
    <numFmt numFmtId="169" formatCode="#,##0\ &quot;kr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/>
      <right style="thick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ck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ck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/>
      <diagonal/>
    </border>
    <border>
      <left style="thick">
        <color indexed="64"/>
      </left>
      <right style="thick">
        <color theme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ck">
        <color theme="4" tint="-0.249977111117893"/>
      </right>
      <top style="thick">
        <color theme="4" tint="-0.249977111117893"/>
      </top>
      <bottom/>
      <diagonal/>
    </border>
    <border>
      <left/>
      <right style="thick">
        <color theme="4" tint="-0.249977111117893"/>
      </right>
      <top/>
      <bottom/>
      <diagonal/>
    </border>
    <border>
      <left/>
      <right style="thick">
        <color theme="4" tint="-0.249977111117893"/>
      </right>
      <top/>
      <bottom style="thick">
        <color theme="4" tint="-0.249977111117893"/>
      </bottom>
      <diagonal/>
    </border>
    <border>
      <left style="thick">
        <color theme="4" tint="-0.249977111117893"/>
      </left>
      <right/>
      <top style="thick">
        <color theme="4" tint="-0.249977111117893"/>
      </top>
      <bottom/>
      <diagonal/>
    </border>
    <border>
      <left style="thick">
        <color theme="4" tint="-0.249977111117893"/>
      </left>
      <right/>
      <top/>
      <bottom/>
      <diagonal/>
    </border>
    <border>
      <left style="thick">
        <color theme="4" tint="-0.249977111117893"/>
      </left>
      <right/>
      <top/>
      <bottom style="thick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theme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2" borderId="0" xfId="0" applyFill="1"/>
    <xf numFmtId="0" fontId="0" fillId="2" borderId="6" xfId="0" applyFill="1" applyBorder="1"/>
    <xf numFmtId="0" fontId="0" fillId="2" borderId="1" xfId="0" applyFill="1" applyBorder="1"/>
    <xf numFmtId="0" fontId="0" fillId="2" borderId="3" xfId="0" applyFill="1" applyBorder="1"/>
    <xf numFmtId="0" fontId="4" fillId="0" borderId="0" xfId="0" applyFont="1"/>
    <xf numFmtId="0" fontId="4" fillId="0" borderId="0" xfId="0" applyFont="1" applyProtection="1"/>
    <xf numFmtId="0" fontId="3" fillId="4" borderId="4" xfId="0" applyFont="1" applyFill="1" applyBorder="1"/>
    <xf numFmtId="0" fontId="3" fillId="4" borderId="8" xfId="0" applyFont="1" applyFill="1" applyBorder="1"/>
    <xf numFmtId="0" fontId="0" fillId="2" borderId="7" xfId="0" applyFill="1" applyBorder="1"/>
    <xf numFmtId="0" fontId="3" fillId="4" borderId="1" xfId="0" applyFont="1" applyFill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3" borderId="9" xfId="0" applyFill="1" applyBorder="1"/>
    <xf numFmtId="0" fontId="0" fillId="0" borderId="11" xfId="0" applyBorder="1"/>
    <xf numFmtId="0" fontId="0" fillId="0" borderId="13" xfId="0" applyBorder="1"/>
    <xf numFmtId="0" fontId="3" fillId="4" borderId="12" xfId="0" applyFont="1" applyFill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0" xfId="0" applyFont="1"/>
    <xf numFmtId="0" fontId="0" fillId="0" borderId="28" xfId="0" applyBorder="1"/>
    <xf numFmtId="0" fontId="7" fillId="0" borderId="0" xfId="0" applyFont="1"/>
    <xf numFmtId="6" fontId="3" fillId="4" borderId="4" xfId="0" applyNumberFormat="1" applyFont="1" applyFill="1" applyBorder="1"/>
    <xf numFmtId="0" fontId="8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2" xfId="0" applyBorder="1"/>
    <xf numFmtId="0" fontId="3" fillId="4" borderId="31" xfId="0" applyFont="1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27" xfId="0" applyBorder="1"/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165" fontId="0" fillId="0" borderId="13" xfId="1" applyNumberFormat="1" applyFont="1" applyBorder="1"/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Border="1"/>
    <xf numFmtId="0" fontId="6" fillId="0" borderId="0" xfId="0" applyFont="1" applyAlignment="1">
      <alignment horizontal="center"/>
    </xf>
    <xf numFmtId="0" fontId="0" fillId="0" borderId="47" xfId="0" applyBorder="1"/>
    <xf numFmtId="0" fontId="0" fillId="0" borderId="0" xfId="0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6" fontId="3" fillId="4" borderId="31" xfId="0" applyNumberFormat="1" applyFont="1" applyFill="1" applyBorder="1" applyAlignment="1">
      <alignment horizontal="center"/>
    </xf>
    <xf numFmtId="6" fontId="3" fillId="4" borderId="4" xfId="0" applyNumberFormat="1" applyFont="1" applyFill="1" applyBorder="1" applyAlignment="1">
      <alignment horizontal="center" vertical="center"/>
    </xf>
    <xf numFmtId="6" fontId="3" fillId="4" borderId="4" xfId="0" applyNumberFormat="1" applyFont="1" applyFill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6" fontId="3" fillId="4" borderId="31" xfId="0" applyNumberFormat="1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6" fontId="3" fillId="4" borderId="38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5" borderId="44" xfId="0" applyFill="1" applyBorder="1" applyAlignment="1">
      <alignment horizontal="center" wrapText="1"/>
    </xf>
    <xf numFmtId="0" fontId="0" fillId="5" borderId="41" xfId="0" applyFill="1" applyBorder="1" applyAlignment="1">
      <alignment horizontal="center" wrapText="1"/>
    </xf>
    <xf numFmtId="0" fontId="0" fillId="5" borderId="45" xfId="0" applyFill="1" applyBorder="1" applyAlignment="1">
      <alignment horizontal="center" wrapText="1"/>
    </xf>
    <xf numFmtId="0" fontId="0" fillId="5" borderId="42" xfId="0" applyFill="1" applyBorder="1" applyAlignment="1">
      <alignment horizontal="center" wrapText="1"/>
    </xf>
    <xf numFmtId="0" fontId="0" fillId="5" borderId="46" xfId="0" applyFill="1" applyBorder="1" applyAlignment="1">
      <alignment horizontal="center" wrapText="1"/>
    </xf>
    <xf numFmtId="0" fontId="0" fillId="5" borderId="43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4" xfId="0" applyBorder="1"/>
    <xf numFmtId="0" fontId="0" fillId="0" borderId="53" xfId="0" applyBorder="1"/>
    <xf numFmtId="0" fontId="0" fillId="0" borderId="55" xfId="0" applyBorder="1"/>
    <xf numFmtId="0" fontId="0" fillId="0" borderId="57" xfId="0" applyBorder="1"/>
    <xf numFmtId="0" fontId="0" fillId="0" borderId="56" xfId="0" applyBorder="1"/>
    <xf numFmtId="0" fontId="0" fillId="0" borderId="58" xfId="0" applyBorder="1"/>
    <xf numFmtId="49" fontId="0" fillId="0" borderId="0" xfId="0" applyNumberFormat="1" applyBorder="1"/>
    <xf numFmtId="0" fontId="0" fillId="0" borderId="59" xfId="0" applyBorder="1"/>
    <xf numFmtId="0" fontId="0" fillId="0" borderId="60" xfId="0" applyNumberFormat="1" applyBorder="1"/>
    <xf numFmtId="0" fontId="0" fillId="0" borderId="61" xfId="0" applyNumberFormat="1" applyBorder="1"/>
    <xf numFmtId="0" fontId="0" fillId="0" borderId="51" xfId="0" applyNumberFormat="1" applyBorder="1"/>
    <xf numFmtId="0" fontId="0" fillId="0" borderId="62" xfId="0" applyNumberFormat="1" applyBorder="1"/>
    <xf numFmtId="6" fontId="3" fillId="4" borderId="63" xfId="0" applyNumberFormat="1" applyFont="1" applyFill="1" applyBorder="1" applyAlignment="1">
      <alignment horizontal="center" vertical="center"/>
    </xf>
    <xf numFmtId="0" fontId="0" fillId="0" borderId="64" xfId="0" applyBorder="1"/>
    <xf numFmtId="0" fontId="0" fillId="0" borderId="65" xfId="0" applyBorder="1"/>
    <xf numFmtId="6" fontId="0" fillId="0" borderId="11" xfId="0" applyNumberFormat="1" applyBorder="1"/>
    <xf numFmtId="169" fontId="0" fillId="0" borderId="18" xfId="0" applyNumberFormat="1" applyBorder="1"/>
    <xf numFmtId="6" fontId="0" fillId="0" borderId="0" xfId="0" applyNumberFormat="1"/>
    <xf numFmtId="169" fontId="0" fillId="0" borderId="66" xfId="0" applyNumberFormat="1" applyBorder="1"/>
    <xf numFmtId="169" fontId="0" fillId="0" borderId="67" xfId="0" applyNumberFormat="1" applyBorder="1"/>
    <xf numFmtId="0" fontId="2" fillId="2" borderId="4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715819</xdr:colOff>
      <xdr:row>0</xdr:row>
      <xdr:rowOff>67657</xdr:rowOff>
    </xdr:from>
    <xdr:to>
      <xdr:col>17</xdr:col>
      <xdr:colOff>14779</xdr:colOff>
      <xdr:row>3</xdr:row>
      <xdr:rowOff>253231</xdr:rowOff>
    </xdr:to>
    <xdr:pic>
      <xdr:nvPicPr>
        <xdr:cNvPr id="5" name="Billede 2">
          <a:extLst>
            <a:ext uri="{FF2B5EF4-FFF2-40B4-BE49-F238E27FC236}">
              <a16:creationId xmlns:a16="http://schemas.microsoft.com/office/drawing/2014/main" id="{7B8925D4-F690-4EC2-88C3-4B759989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7880" y="67657"/>
          <a:ext cx="776778" cy="90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459356</xdr:colOff>
      <xdr:row>0</xdr:row>
      <xdr:rowOff>136929</xdr:rowOff>
    </xdr:from>
    <xdr:to>
      <xdr:col>13</xdr:col>
      <xdr:colOff>603598</xdr:colOff>
      <xdr:row>4</xdr:row>
      <xdr:rowOff>53109</xdr:rowOff>
    </xdr:to>
    <xdr:pic>
      <xdr:nvPicPr>
        <xdr:cNvPr id="6" name="Billede 4">
          <a:extLst>
            <a:ext uri="{FF2B5EF4-FFF2-40B4-BE49-F238E27FC236}">
              <a16:creationId xmlns:a16="http://schemas.microsoft.com/office/drawing/2014/main" id="{987FFF94-1E3E-4326-B489-719B9A96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921" t="21037" r="1369" b="60162"/>
        <a:stretch>
          <a:fillRect/>
        </a:stretch>
      </xdr:blipFill>
      <xdr:spPr bwMode="auto">
        <a:xfrm>
          <a:off x="10365356" y="136929"/>
          <a:ext cx="821575" cy="90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427103</xdr:colOff>
      <xdr:row>5</xdr:row>
      <xdr:rowOff>100060</xdr:rowOff>
    </xdr:from>
    <xdr:to>
      <xdr:col>18</xdr:col>
      <xdr:colOff>20504</xdr:colOff>
      <xdr:row>13</xdr:row>
      <xdr:rowOff>130693</xdr:rowOff>
    </xdr:to>
    <xdr:pic>
      <xdr:nvPicPr>
        <xdr:cNvPr id="7" name="Billede 5">
          <a:extLst>
            <a:ext uri="{FF2B5EF4-FFF2-40B4-BE49-F238E27FC236}">
              <a16:creationId xmlns:a16="http://schemas.microsoft.com/office/drawing/2014/main" id="{C9993034-DFE2-470F-91B7-705993FE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86" t="18912" r="34656" b="59805"/>
        <a:stretch>
          <a:fillRect/>
        </a:stretch>
      </xdr:blipFill>
      <xdr:spPr bwMode="auto">
        <a:xfrm>
          <a:off x="12719164" y="1300787"/>
          <a:ext cx="1679279" cy="1947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379690</xdr:colOff>
      <xdr:row>0</xdr:row>
      <xdr:rowOff>75353</xdr:rowOff>
    </xdr:from>
    <xdr:to>
      <xdr:col>15</xdr:col>
      <xdr:colOff>173950</xdr:colOff>
      <xdr:row>3</xdr:row>
      <xdr:rowOff>260927</xdr:rowOff>
    </xdr:to>
    <xdr:pic>
      <xdr:nvPicPr>
        <xdr:cNvPr id="8" name="Billede 6">
          <a:extLst>
            <a:ext uri="{FF2B5EF4-FFF2-40B4-BE49-F238E27FC236}">
              <a16:creationId xmlns:a16="http://schemas.microsoft.com/office/drawing/2014/main" id="{676AF7A1-FCCD-4D6C-A92E-69D9001C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343" t="19974" r="10745" b="60524"/>
        <a:stretch>
          <a:fillRect/>
        </a:stretch>
      </xdr:blipFill>
      <xdr:spPr bwMode="auto">
        <a:xfrm>
          <a:off x="11817387" y="75353"/>
          <a:ext cx="648624" cy="90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525549</xdr:colOff>
      <xdr:row>0</xdr:row>
      <xdr:rowOff>153553</xdr:rowOff>
    </xdr:from>
    <xdr:to>
      <xdr:col>11</xdr:col>
      <xdr:colOff>616373</xdr:colOff>
      <xdr:row>4</xdr:row>
      <xdr:rowOff>67886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B44B5CEB-56D6-453C-B22F-9FFB01AF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246" y="153553"/>
          <a:ext cx="714279" cy="907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70"/>
  <sheetViews>
    <sheetView tabSelected="1" topLeftCell="B1" zoomScale="99" zoomScaleNormal="99" workbookViewId="0">
      <selection activeCell="J5" sqref="J5"/>
    </sheetView>
  </sheetViews>
  <sheetFormatPr defaultRowHeight="14.4" x14ac:dyDescent="0.3"/>
  <cols>
    <col min="1" max="1" width="3.6640625" customWidth="1"/>
    <col min="3" max="3" width="28.5546875" customWidth="1"/>
    <col min="4" max="4" width="12.21875" bestFit="1" customWidth="1"/>
    <col min="5" max="5" width="11.44140625" customWidth="1"/>
    <col min="6" max="6" width="8.33203125" bestFit="1" customWidth="1"/>
    <col min="7" max="7" width="8.33203125" customWidth="1"/>
    <col min="8" max="8" width="11.21875" customWidth="1"/>
    <col min="9" max="9" width="19.33203125" bestFit="1" customWidth="1"/>
    <col min="10" max="10" width="14.109375" bestFit="1" customWidth="1"/>
    <col min="11" max="11" width="9.109375" bestFit="1" customWidth="1"/>
    <col min="12" max="12" width="9.33203125" customWidth="1"/>
    <col min="13" max="13" width="9.88671875" customWidth="1"/>
    <col min="14" max="14" width="12.44140625" bestFit="1" customWidth="1"/>
    <col min="15" max="15" width="12.44140625" customWidth="1"/>
    <col min="16" max="16" width="12.6640625" customWidth="1"/>
  </cols>
  <sheetData>
    <row r="2" spans="1:18" ht="21" x14ac:dyDescent="0.4">
      <c r="A2" s="74" t="s">
        <v>57</v>
      </c>
      <c r="B2" s="74"/>
      <c r="C2" s="74"/>
      <c r="D2" s="74"/>
      <c r="E2" s="74"/>
      <c r="F2" s="74"/>
      <c r="G2" s="74"/>
      <c r="H2" s="74"/>
      <c r="I2" s="74"/>
      <c r="K2" s="60"/>
      <c r="L2" s="60"/>
      <c r="M2" s="60"/>
    </row>
    <row r="3" spans="1:18" ht="21" x14ac:dyDescent="0.4">
      <c r="A3" s="75" t="s">
        <v>58</v>
      </c>
      <c r="B3" s="75"/>
      <c r="C3" s="75"/>
      <c r="D3" s="75"/>
      <c r="E3" s="75"/>
      <c r="F3" s="75"/>
      <c r="G3" s="75"/>
      <c r="H3" s="75"/>
      <c r="I3" s="75"/>
      <c r="J3" s="61"/>
      <c r="K3" s="61"/>
      <c r="L3" s="61"/>
      <c r="M3" s="61"/>
    </row>
    <row r="4" spans="1:18" ht="21" x14ac:dyDescent="0.4">
      <c r="A4" s="57"/>
      <c r="B4" s="57"/>
      <c r="C4" s="57"/>
      <c r="D4" s="57"/>
      <c r="E4" s="57"/>
      <c r="F4" s="57"/>
      <c r="G4" s="57"/>
      <c r="H4" s="57"/>
      <c r="I4" s="57"/>
      <c r="J4" s="61"/>
      <c r="K4" s="61"/>
      <c r="L4" s="61"/>
      <c r="M4" s="61"/>
    </row>
    <row r="5" spans="1:18" ht="16.2" customHeight="1" thickBot="1" x14ac:dyDescent="0.35"/>
    <row r="6" spans="1:18" ht="18" customHeight="1" thickTop="1" x14ac:dyDescent="0.35">
      <c r="B6" s="76" t="s">
        <v>44</v>
      </c>
      <c r="C6" s="77"/>
      <c r="D6" s="54"/>
      <c r="E6" s="35" t="s">
        <v>32</v>
      </c>
      <c r="F6" s="35"/>
      <c r="G6" s="35"/>
      <c r="H6" s="35"/>
      <c r="I6" s="35"/>
      <c r="J6" s="35"/>
      <c r="K6" s="35"/>
      <c r="L6" s="35"/>
      <c r="M6" s="35"/>
      <c r="N6" s="35"/>
    </row>
    <row r="7" spans="1:18" ht="21" customHeight="1" x14ac:dyDescent="0.3">
      <c r="B7" s="78"/>
      <c r="C7" s="79"/>
      <c r="D7" s="54"/>
      <c r="E7" s="33"/>
      <c r="F7" s="33"/>
      <c r="G7" s="33"/>
      <c r="H7" s="33"/>
      <c r="I7" s="33"/>
      <c r="J7" s="33"/>
      <c r="K7" s="33"/>
      <c r="L7" s="33"/>
      <c r="M7" s="33"/>
      <c r="N7" s="56"/>
    </row>
    <row r="8" spans="1:18" ht="21" customHeight="1" x14ac:dyDescent="0.3">
      <c r="B8" s="78"/>
      <c r="C8" s="79"/>
      <c r="D8" s="54"/>
      <c r="E8" s="33" t="s">
        <v>33</v>
      </c>
      <c r="F8" s="48"/>
      <c r="G8" s="37"/>
      <c r="H8" s="37"/>
      <c r="I8" s="37"/>
      <c r="J8" s="48"/>
      <c r="K8" s="48"/>
      <c r="L8" s="48"/>
      <c r="M8" s="48"/>
      <c r="N8" s="48"/>
    </row>
    <row r="9" spans="1:18" ht="21" customHeight="1" x14ac:dyDescent="0.3">
      <c r="B9" s="78"/>
      <c r="C9" s="79"/>
      <c r="D9" s="54"/>
      <c r="E9" s="33" t="s">
        <v>34</v>
      </c>
      <c r="F9" s="49"/>
      <c r="G9" s="38"/>
      <c r="H9" s="38"/>
      <c r="I9" s="38"/>
      <c r="J9" s="38"/>
      <c r="K9" s="38"/>
      <c r="L9" s="38"/>
      <c r="M9" s="38"/>
      <c r="N9" s="38"/>
    </row>
    <row r="10" spans="1:18" ht="21" customHeight="1" x14ac:dyDescent="0.3">
      <c r="B10" s="78"/>
      <c r="C10" s="79"/>
      <c r="D10" s="54"/>
      <c r="E10" s="33" t="s">
        <v>35</v>
      </c>
      <c r="F10" s="49"/>
      <c r="G10" s="38"/>
      <c r="H10" s="38"/>
      <c r="I10" s="38"/>
      <c r="J10" s="38"/>
      <c r="K10" s="38"/>
      <c r="L10" s="38"/>
      <c r="M10" s="38"/>
      <c r="N10" s="38"/>
    </row>
    <row r="11" spans="1:18" ht="21" customHeight="1" x14ac:dyDescent="0.3">
      <c r="B11" s="78"/>
      <c r="C11" s="79"/>
      <c r="D11" s="54"/>
      <c r="E11" s="33" t="s">
        <v>36</v>
      </c>
      <c r="F11" s="49"/>
      <c r="G11" s="38"/>
      <c r="H11" s="38"/>
      <c r="I11" s="38"/>
      <c r="J11" s="38"/>
      <c r="K11" s="38"/>
      <c r="L11" s="38"/>
      <c r="M11" s="38"/>
      <c r="N11" s="38"/>
    </row>
    <row r="12" spans="1:18" ht="13.2" customHeight="1" thickBot="1" x14ac:dyDescent="0.35">
      <c r="B12" s="80"/>
      <c r="C12" s="81"/>
      <c r="D12" s="55"/>
      <c r="E12" s="55"/>
      <c r="F12" s="55"/>
      <c r="G12" s="55"/>
      <c r="H12" s="55"/>
      <c r="N12" s="2"/>
      <c r="O12" s="2"/>
    </row>
    <row r="13" spans="1:18" ht="13.2" customHeight="1" thickTop="1" x14ac:dyDescent="0.3">
      <c r="B13" s="59"/>
      <c r="C13" s="59"/>
      <c r="D13" s="55"/>
      <c r="E13" s="55"/>
      <c r="F13" s="55"/>
      <c r="G13" s="55"/>
      <c r="H13" s="55"/>
      <c r="N13" s="2"/>
      <c r="O13" s="90"/>
    </row>
    <row r="14" spans="1:18" ht="13.2" customHeight="1" x14ac:dyDescent="0.3">
      <c r="B14" s="59"/>
      <c r="C14" s="59"/>
      <c r="D14" s="55"/>
      <c r="E14" s="55"/>
      <c r="F14" s="55"/>
      <c r="G14" s="55"/>
      <c r="H14" s="55"/>
      <c r="J14" s="2"/>
      <c r="N14" s="2"/>
      <c r="O14" s="2"/>
    </row>
    <row r="15" spans="1:18" ht="15" thickBot="1" x14ac:dyDescent="0.35">
      <c r="C15" s="1"/>
      <c r="D15" s="1"/>
      <c r="E15" s="2"/>
      <c r="J15" s="1"/>
      <c r="N15" s="1"/>
      <c r="O15" s="1"/>
      <c r="P15" s="1"/>
      <c r="Q15" s="1"/>
    </row>
    <row r="16" spans="1:18" ht="15" thickTop="1" x14ac:dyDescent="0.3">
      <c r="A16" s="23"/>
      <c r="B16" s="12"/>
      <c r="C16" s="82" t="s">
        <v>2</v>
      </c>
      <c r="D16" s="83"/>
      <c r="E16" s="72" t="s">
        <v>37</v>
      </c>
      <c r="F16" s="73"/>
      <c r="G16" s="73"/>
      <c r="H16" s="73"/>
      <c r="I16" s="104" t="s">
        <v>31</v>
      </c>
      <c r="J16" s="72" t="s">
        <v>52</v>
      </c>
      <c r="K16" s="73"/>
      <c r="L16" s="73"/>
      <c r="M16" s="73"/>
      <c r="N16" s="72" t="s">
        <v>54</v>
      </c>
      <c r="O16" s="73"/>
      <c r="P16" s="72" t="s">
        <v>42</v>
      </c>
      <c r="Q16" s="73"/>
      <c r="R16" s="31" t="s">
        <v>29</v>
      </c>
    </row>
    <row r="17" spans="1:18" ht="15" thickBot="1" x14ac:dyDescent="0.35">
      <c r="A17" s="23"/>
      <c r="B17" s="7"/>
      <c r="C17" s="5"/>
      <c r="D17" s="6"/>
      <c r="E17" s="4" t="s">
        <v>4</v>
      </c>
      <c r="F17" s="4"/>
      <c r="G17" s="4"/>
      <c r="H17" s="7"/>
      <c r="I17" s="39" t="s">
        <v>46</v>
      </c>
      <c r="J17" s="53" t="s">
        <v>55</v>
      </c>
      <c r="K17" s="52" t="s">
        <v>4</v>
      </c>
      <c r="L17" s="70" t="s">
        <v>53</v>
      </c>
      <c r="M17" s="69" t="s">
        <v>4</v>
      </c>
      <c r="N17" s="39"/>
      <c r="O17" s="52" t="s">
        <v>4</v>
      </c>
      <c r="P17" s="53" t="s">
        <v>43</v>
      </c>
      <c r="Q17" s="52" t="s">
        <v>4</v>
      </c>
      <c r="R17" s="32"/>
    </row>
    <row r="18" spans="1:18" ht="15.6" thickTop="1" thickBot="1" x14ac:dyDescent="0.35">
      <c r="A18" s="23"/>
      <c r="B18" s="13" t="s">
        <v>30</v>
      </c>
      <c r="C18" s="19" t="s">
        <v>0</v>
      </c>
      <c r="D18" s="19" t="s">
        <v>1</v>
      </c>
      <c r="E18" s="36">
        <v>1000</v>
      </c>
      <c r="F18" s="10" t="s">
        <v>5</v>
      </c>
      <c r="G18" s="10" t="s">
        <v>40</v>
      </c>
      <c r="H18" s="11" t="s">
        <v>6</v>
      </c>
      <c r="I18" s="41" t="s">
        <v>26</v>
      </c>
      <c r="J18" s="10" t="s">
        <v>25</v>
      </c>
      <c r="K18" s="64">
        <v>640</v>
      </c>
      <c r="L18" s="64" t="s">
        <v>25</v>
      </c>
      <c r="M18" s="62">
        <v>150</v>
      </c>
      <c r="N18" s="50" t="s">
        <v>25</v>
      </c>
      <c r="O18" s="63">
        <v>565</v>
      </c>
      <c r="P18" s="68" t="s">
        <v>56</v>
      </c>
      <c r="Q18" s="71">
        <v>150</v>
      </c>
      <c r="R18" s="96" t="s">
        <v>59</v>
      </c>
    </row>
    <row r="19" spans="1:18" ht="15" thickTop="1" x14ac:dyDescent="0.3">
      <c r="A19" s="23"/>
      <c r="B19" s="3">
        <v>1</v>
      </c>
      <c r="C19" s="18"/>
      <c r="D19" s="18"/>
      <c r="E19" s="42">
        <f>IF(D19="Skytte",1000,)</f>
        <v>0</v>
      </c>
      <c r="F19" s="30"/>
      <c r="G19" s="34"/>
      <c r="H19" s="26"/>
      <c r="I19" s="40"/>
      <c r="J19" s="66"/>
      <c r="K19" s="47">
        <f>IF(J19="Ja tak",640,)</f>
        <v>0</v>
      </c>
      <c r="L19" s="58"/>
      <c r="M19" s="18">
        <f>IF(L19="Ja tak",150,)</f>
        <v>0</v>
      </c>
      <c r="N19" s="28"/>
      <c r="O19" s="84">
        <f>IF(N19="Ja tak",565,)</f>
        <v>0</v>
      </c>
      <c r="P19" s="51"/>
      <c r="Q19" s="93">
        <f>IF(P19="Ja tak",150,)</f>
        <v>0</v>
      </c>
      <c r="R19" s="97">
        <f>E19+K19+M19+O19+Q19</f>
        <v>0</v>
      </c>
    </row>
    <row r="20" spans="1:18" x14ac:dyDescent="0.3">
      <c r="A20" s="23"/>
      <c r="B20" s="21">
        <v>2</v>
      </c>
      <c r="C20" s="16"/>
      <c r="D20" s="14"/>
      <c r="E20" s="89">
        <f t="shared" ref="E20:E67" si="0">IF(D20="Skytte",1000,)</f>
        <v>0</v>
      </c>
      <c r="F20" s="27"/>
      <c r="G20" s="15"/>
      <c r="H20" s="25"/>
      <c r="I20" s="27"/>
      <c r="J20" s="15"/>
      <c r="K20" s="18">
        <f>IF(J20="Ja tak",640,)</f>
        <v>0</v>
      </c>
      <c r="L20" s="67"/>
      <c r="M20" s="18">
        <f>IF(L20="Ja tak",55,)</f>
        <v>0</v>
      </c>
      <c r="N20" s="29"/>
      <c r="O20" s="85">
        <f t="shared" ref="O20:O67" si="1">IF(N20="Ja tak",565,)</f>
        <v>0</v>
      </c>
      <c r="P20" s="51"/>
      <c r="Q20" s="94">
        <f t="shared" ref="Q20:Q67" si="2">IF(P20="Ja tak",150,)</f>
        <v>0</v>
      </c>
      <c r="R20" s="98">
        <f>E20+K20+M20+O20+Q20</f>
        <v>0</v>
      </c>
    </row>
    <row r="21" spans="1:18" x14ac:dyDescent="0.3">
      <c r="A21" s="23"/>
      <c r="B21" s="21">
        <v>3</v>
      </c>
      <c r="C21" s="15"/>
      <c r="D21" s="18"/>
      <c r="E21" s="43">
        <f t="shared" si="0"/>
        <v>0</v>
      </c>
      <c r="F21" s="27"/>
      <c r="G21" s="15"/>
      <c r="H21" s="25"/>
      <c r="I21" s="27"/>
      <c r="J21" s="18"/>
      <c r="K21" s="18">
        <f t="shared" ref="K21:K67" si="3">IF(J21="Ja tak",640,)</f>
        <v>0</v>
      </c>
      <c r="L21" s="67"/>
      <c r="M21" s="18">
        <f t="shared" ref="M21:M67" si="4">IF(L21="Ja tak",55,)</f>
        <v>0</v>
      </c>
      <c r="N21" s="29"/>
      <c r="O21" s="65">
        <f t="shared" si="1"/>
        <v>0</v>
      </c>
      <c r="P21" s="51"/>
      <c r="Q21" s="92">
        <f t="shared" si="2"/>
        <v>0</v>
      </c>
      <c r="R21" s="98">
        <f t="shared" ref="R21:R67" si="5">E21+K21+M21+O21+Q21</f>
        <v>0</v>
      </c>
    </row>
    <row r="22" spans="1:18" x14ac:dyDescent="0.3">
      <c r="A22" s="23"/>
      <c r="B22" s="21">
        <v>4</v>
      </c>
      <c r="C22" s="15"/>
      <c r="D22" s="18"/>
      <c r="E22" s="43">
        <f t="shared" si="0"/>
        <v>0</v>
      </c>
      <c r="F22" s="44"/>
      <c r="G22" s="15"/>
      <c r="H22" s="25"/>
      <c r="I22" s="45"/>
      <c r="J22" s="65"/>
      <c r="K22" s="18">
        <f t="shared" si="3"/>
        <v>0</v>
      </c>
      <c r="L22" s="67"/>
      <c r="M22" s="18">
        <f t="shared" si="4"/>
        <v>0</v>
      </c>
      <c r="N22" s="29"/>
      <c r="O22" s="85">
        <f t="shared" si="1"/>
        <v>0</v>
      </c>
      <c r="P22" s="51"/>
      <c r="Q22" s="95">
        <f t="shared" si="2"/>
        <v>0</v>
      </c>
      <c r="R22" s="98">
        <f t="shared" si="5"/>
        <v>0</v>
      </c>
    </row>
    <row r="23" spans="1:18" x14ac:dyDescent="0.3">
      <c r="A23" s="23"/>
      <c r="B23" s="21">
        <v>5</v>
      </c>
      <c r="C23" s="15"/>
      <c r="D23" s="18"/>
      <c r="E23" s="89">
        <f t="shared" si="0"/>
        <v>0</v>
      </c>
      <c r="F23" s="88"/>
      <c r="G23" s="15"/>
      <c r="H23" s="25"/>
      <c r="I23" s="46"/>
      <c r="J23" s="15"/>
      <c r="K23" s="18">
        <f t="shared" si="3"/>
        <v>0</v>
      </c>
      <c r="L23" s="67"/>
      <c r="M23" s="18">
        <f t="shared" si="4"/>
        <v>0</v>
      </c>
      <c r="N23" s="29"/>
      <c r="O23" s="85">
        <f t="shared" si="1"/>
        <v>0</v>
      </c>
      <c r="P23" s="51"/>
      <c r="Q23" s="94">
        <f t="shared" si="2"/>
        <v>0</v>
      </c>
      <c r="R23" s="98">
        <f t="shared" si="5"/>
        <v>0</v>
      </c>
    </row>
    <row r="24" spans="1:18" x14ac:dyDescent="0.3">
      <c r="A24" s="23"/>
      <c r="B24" s="21">
        <v>6</v>
      </c>
      <c r="C24" s="15"/>
      <c r="D24" s="18"/>
      <c r="E24" s="43">
        <f t="shared" si="0"/>
        <v>0</v>
      </c>
      <c r="F24" s="87"/>
      <c r="G24" s="15"/>
      <c r="H24" s="25"/>
      <c r="I24" s="27"/>
      <c r="J24" s="18"/>
      <c r="K24" s="18">
        <f t="shared" si="3"/>
        <v>0</v>
      </c>
      <c r="L24" s="67"/>
      <c r="M24" s="18">
        <f t="shared" si="4"/>
        <v>0</v>
      </c>
      <c r="N24" s="29"/>
      <c r="O24" s="65">
        <f t="shared" si="1"/>
        <v>0</v>
      </c>
      <c r="P24" s="51"/>
      <c r="Q24" s="94">
        <f t="shared" si="2"/>
        <v>0</v>
      </c>
      <c r="R24" s="98">
        <f t="shared" si="5"/>
        <v>0</v>
      </c>
    </row>
    <row r="25" spans="1:18" x14ac:dyDescent="0.3">
      <c r="A25" s="23"/>
      <c r="B25" s="21">
        <v>7</v>
      </c>
      <c r="C25" s="15"/>
      <c r="D25" s="18"/>
      <c r="E25" s="43">
        <f t="shared" si="0"/>
        <v>0</v>
      </c>
      <c r="F25" s="44"/>
      <c r="G25" s="15"/>
      <c r="H25" s="25"/>
      <c r="I25" s="27"/>
      <c r="J25" s="65"/>
      <c r="K25" s="18">
        <f t="shared" si="3"/>
        <v>0</v>
      </c>
      <c r="L25" s="67"/>
      <c r="M25" s="18">
        <f t="shared" si="4"/>
        <v>0</v>
      </c>
      <c r="N25" s="29"/>
      <c r="O25" s="85">
        <f t="shared" si="1"/>
        <v>0</v>
      </c>
      <c r="P25" s="51"/>
      <c r="Q25" s="94">
        <f t="shared" si="2"/>
        <v>0</v>
      </c>
      <c r="R25" s="98">
        <f t="shared" si="5"/>
        <v>0</v>
      </c>
    </row>
    <row r="26" spans="1:18" x14ac:dyDescent="0.3">
      <c r="A26" s="23"/>
      <c r="B26" s="21">
        <v>8</v>
      </c>
      <c r="C26" s="15"/>
      <c r="D26" s="18"/>
      <c r="E26" s="89">
        <f t="shared" si="0"/>
        <v>0</v>
      </c>
      <c r="F26" s="44"/>
      <c r="G26" s="15"/>
      <c r="H26" s="25"/>
      <c r="I26" s="27"/>
      <c r="J26" s="15"/>
      <c r="K26" s="18">
        <f t="shared" si="3"/>
        <v>0</v>
      </c>
      <c r="L26" s="67"/>
      <c r="M26" s="18">
        <f t="shared" si="4"/>
        <v>0</v>
      </c>
      <c r="N26" s="29"/>
      <c r="O26" s="65">
        <f t="shared" si="1"/>
        <v>0</v>
      </c>
      <c r="P26" s="51"/>
      <c r="Q26" s="94">
        <f t="shared" si="2"/>
        <v>0</v>
      </c>
      <c r="R26" s="98">
        <f t="shared" si="5"/>
        <v>0</v>
      </c>
    </row>
    <row r="27" spans="1:18" x14ac:dyDescent="0.3">
      <c r="A27" s="23"/>
      <c r="B27" s="21">
        <v>9</v>
      </c>
      <c r="C27" s="15"/>
      <c r="D27" s="18"/>
      <c r="E27" s="89">
        <f t="shared" si="0"/>
        <v>0</v>
      </c>
      <c r="F27" s="44"/>
      <c r="G27" s="15"/>
      <c r="H27" s="25"/>
      <c r="I27" s="27"/>
      <c r="J27" s="18"/>
      <c r="K27" s="18">
        <f t="shared" si="3"/>
        <v>0</v>
      </c>
      <c r="L27" s="67"/>
      <c r="M27" s="18">
        <f t="shared" si="4"/>
        <v>0</v>
      </c>
      <c r="N27" s="29"/>
      <c r="O27" s="85">
        <f t="shared" si="1"/>
        <v>0</v>
      </c>
      <c r="P27" s="51"/>
      <c r="Q27" s="94">
        <f t="shared" si="2"/>
        <v>0</v>
      </c>
      <c r="R27" s="98">
        <f t="shared" si="5"/>
        <v>0</v>
      </c>
    </row>
    <row r="28" spans="1:18" x14ac:dyDescent="0.3">
      <c r="A28" s="23"/>
      <c r="B28" s="21">
        <v>10</v>
      </c>
      <c r="C28" s="15"/>
      <c r="D28" s="18"/>
      <c r="E28" s="43">
        <f t="shared" si="0"/>
        <v>0</v>
      </c>
      <c r="F28" s="44"/>
      <c r="G28" s="15"/>
      <c r="H28" s="25"/>
      <c r="I28" s="27"/>
      <c r="J28" s="65"/>
      <c r="K28" s="18">
        <f t="shared" si="3"/>
        <v>0</v>
      </c>
      <c r="L28" s="67"/>
      <c r="M28" s="18">
        <f t="shared" si="4"/>
        <v>0</v>
      </c>
      <c r="N28" s="29"/>
      <c r="O28" s="65">
        <f t="shared" si="1"/>
        <v>0</v>
      </c>
      <c r="P28" s="51"/>
      <c r="Q28" s="94">
        <f t="shared" si="2"/>
        <v>0</v>
      </c>
      <c r="R28" s="98">
        <f t="shared" si="5"/>
        <v>0</v>
      </c>
    </row>
    <row r="29" spans="1:18" x14ac:dyDescent="0.3">
      <c r="A29" s="23"/>
      <c r="B29" s="21">
        <v>11</v>
      </c>
      <c r="C29" s="15"/>
      <c r="D29" s="18"/>
      <c r="E29" s="43">
        <f t="shared" si="0"/>
        <v>0</v>
      </c>
      <c r="F29" s="44"/>
      <c r="G29" s="15"/>
      <c r="H29" s="25"/>
      <c r="I29" s="27"/>
      <c r="J29" s="15"/>
      <c r="K29" s="18">
        <f t="shared" si="3"/>
        <v>0</v>
      </c>
      <c r="L29" s="67"/>
      <c r="M29" s="18">
        <f t="shared" si="4"/>
        <v>0</v>
      </c>
      <c r="N29" s="29"/>
      <c r="O29" s="86">
        <f t="shared" si="1"/>
        <v>0</v>
      </c>
      <c r="P29" s="51"/>
      <c r="Q29" s="94">
        <f t="shared" si="2"/>
        <v>0</v>
      </c>
      <c r="R29" s="98">
        <f t="shared" si="5"/>
        <v>0</v>
      </c>
    </row>
    <row r="30" spans="1:18" x14ac:dyDescent="0.3">
      <c r="A30" s="23"/>
      <c r="B30" s="21">
        <v>12</v>
      </c>
      <c r="C30" s="15"/>
      <c r="D30" s="18"/>
      <c r="E30" s="89">
        <f t="shared" si="0"/>
        <v>0</v>
      </c>
      <c r="F30" s="44"/>
      <c r="G30" s="15"/>
      <c r="H30" s="25"/>
      <c r="I30" s="27"/>
      <c r="J30" s="18"/>
      <c r="K30" s="18">
        <f t="shared" si="3"/>
        <v>0</v>
      </c>
      <c r="L30" s="67"/>
      <c r="M30" s="18">
        <f t="shared" si="4"/>
        <v>0</v>
      </c>
      <c r="N30" s="29"/>
      <c r="O30" s="85">
        <f t="shared" si="1"/>
        <v>0</v>
      </c>
      <c r="P30" s="51"/>
      <c r="Q30" s="94">
        <f t="shared" si="2"/>
        <v>0</v>
      </c>
      <c r="R30" s="98">
        <f t="shared" si="5"/>
        <v>0</v>
      </c>
    </row>
    <row r="31" spans="1:18" x14ac:dyDescent="0.3">
      <c r="A31" s="23"/>
      <c r="B31" s="21">
        <v>13</v>
      </c>
      <c r="C31" s="15"/>
      <c r="D31" s="18"/>
      <c r="E31" s="43">
        <f t="shared" si="0"/>
        <v>0</v>
      </c>
      <c r="F31" s="44"/>
      <c r="G31" s="15"/>
      <c r="H31" s="25"/>
      <c r="I31" s="27"/>
      <c r="J31" s="65"/>
      <c r="K31" s="18">
        <f t="shared" si="3"/>
        <v>0</v>
      </c>
      <c r="L31" s="67"/>
      <c r="M31" s="18">
        <f t="shared" si="4"/>
        <v>0</v>
      </c>
      <c r="N31" s="29"/>
      <c r="O31" s="65">
        <f t="shared" si="1"/>
        <v>0</v>
      </c>
      <c r="P31" s="51"/>
      <c r="Q31" s="94">
        <f t="shared" si="2"/>
        <v>0</v>
      </c>
      <c r="R31" s="98">
        <f t="shared" si="5"/>
        <v>0</v>
      </c>
    </row>
    <row r="32" spans="1:18" x14ac:dyDescent="0.3">
      <c r="A32" s="23"/>
      <c r="B32" s="21">
        <v>14</v>
      </c>
      <c r="C32" s="15"/>
      <c r="D32" s="18"/>
      <c r="E32" s="43">
        <f t="shared" si="0"/>
        <v>0</v>
      </c>
      <c r="F32" s="44"/>
      <c r="G32" s="15"/>
      <c r="H32" s="25"/>
      <c r="I32" s="25"/>
      <c r="J32" s="15"/>
      <c r="K32" s="18">
        <f t="shared" si="3"/>
        <v>0</v>
      </c>
      <c r="L32" s="67"/>
      <c r="M32" s="18">
        <f t="shared" si="4"/>
        <v>0</v>
      </c>
      <c r="N32" s="29"/>
      <c r="O32" s="85">
        <f t="shared" si="1"/>
        <v>0</v>
      </c>
      <c r="P32" s="51"/>
      <c r="Q32" s="94">
        <f t="shared" si="2"/>
        <v>0</v>
      </c>
      <c r="R32" s="98">
        <f>E32+K32+M32+O32+Q32</f>
        <v>0</v>
      </c>
    </row>
    <row r="33" spans="1:18" x14ac:dyDescent="0.3">
      <c r="A33" s="23"/>
      <c r="B33" s="21">
        <v>15</v>
      </c>
      <c r="C33" s="15"/>
      <c r="D33" s="18"/>
      <c r="E33" s="89">
        <f t="shared" si="0"/>
        <v>0</v>
      </c>
      <c r="F33" s="44"/>
      <c r="G33" s="15"/>
      <c r="H33" s="25"/>
      <c r="I33" s="25"/>
      <c r="J33" s="18"/>
      <c r="K33" s="18">
        <f t="shared" si="3"/>
        <v>0</v>
      </c>
      <c r="L33" s="67"/>
      <c r="M33" s="18">
        <f t="shared" si="4"/>
        <v>0</v>
      </c>
      <c r="N33" s="29"/>
      <c r="O33" s="85">
        <f t="shared" si="1"/>
        <v>0</v>
      </c>
      <c r="P33" s="51"/>
      <c r="Q33" s="94">
        <f t="shared" si="2"/>
        <v>0</v>
      </c>
      <c r="R33" s="98">
        <f t="shared" si="5"/>
        <v>0</v>
      </c>
    </row>
    <row r="34" spans="1:18" x14ac:dyDescent="0.3">
      <c r="A34" s="23"/>
      <c r="B34" s="21">
        <v>16</v>
      </c>
      <c r="C34" s="15"/>
      <c r="D34" s="18"/>
      <c r="E34" s="89">
        <f t="shared" si="0"/>
        <v>0</v>
      </c>
      <c r="F34" s="44"/>
      <c r="G34" s="15"/>
      <c r="H34" s="25"/>
      <c r="I34" s="25"/>
      <c r="J34" s="65"/>
      <c r="K34" s="18">
        <f t="shared" si="3"/>
        <v>0</v>
      </c>
      <c r="L34" s="67"/>
      <c r="M34" s="18">
        <f t="shared" si="4"/>
        <v>0</v>
      </c>
      <c r="N34" s="29"/>
      <c r="O34" s="65">
        <f t="shared" si="1"/>
        <v>0</v>
      </c>
      <c r="P34" s="51"/>
      <c r="Q34" s="94">
        <f t="shared" si="2"/>
        <v>0</v>
      </c>
      <c r="R34" s="98">
        <f t="shared" si="5"/>
        <v>0</v>
      </c>
    </row>
    <row r="35" spans="1:18" x14ac:dyDescent="0.3">
      <c r="A35" s="23"/>
      <c r="B35" s="21">
        <v>17</v>
      </c>
      <c r="C35" s="15"/>
      <c r="D35" s="18"/>
      <c r="E35" s="43">
        <f t="shared" si="0"/>
        <v>0</v>
      </c>
      <c r="F35" s="44"/>
      <c r="G35" s="15"/>
      <c r="H35" s="25"/>
      <c r="I35" s="25"/>
      <c r="J35" s="15"/>
      <c r="K35" s="18">
        <f t="shared" si="3"/>
        <v>0</v>
      </c>
      <c r="L35" s="67"/>
      <c r="M35" s="18">
        <f t="shared" si="4"/>
        <v>0</v>
      </c>
      <c r="N35" s="29"/>
      <c r="O35" s="85">
        <f t="shared" si="1"/>
        <v>0</v>
      </c>
      <c r="P35" s="51"/>
      <c r="Q35" s="94">
        <f t="shared" si="2"/>
        <v>0</v>
      </c>
      <c r="R35" s="98">
        <f t="shared" si="5"/>
        <v>0</v>
      </c>
    </row>
    <row r="36" spans="1:18" x14ac:dyDescent="0.3">
      <c r="A36" s="23"/>
      <c r="B36" s="21">
        <v>18</v>
      </c>
      <c r="C36" s="15"/>
      <c r="D36" s="18"/>
      <c r="E36" s="43">
        <f t="shared" si="0"/>
        <v>0</v>
      </c>
      <c r="F36" s="44"/>
      <c r="G36" s="15"/>
      <c r="H36" s="25"/>
      <c r="I36" s="25"/>
      <c r="J36" s="18"/>
      <c r="K36" s="18">
        <f t="shared" si="3"/>
        <v>0</v>
      </c>
      <c r="L36" s="67"/>
      <c r="M36" s="18">
        <f t="shared" si="4"/>
        <v>0</v>
      </c>
      <c r="N36" s="29"/>
      <c r="O36" s="65">
        <f t="shared" si="1"/>
        <v>0</v>
      </c>
      <c r="P36" s="51"/>
      <c r="Q36" s="94">
        <f t="shared" si="2"/>
        <v>0</v>
      </c>
      <c r="R36" s="98">
        <f t="shared" si="5"/>
        <v>0</v>
      </c>
    </row>
    <row r="37" spans="1:18" x14ac:dyDescent="0.3">
      <c r="A37" s="23"/>
      <c r="B37" s="21">
        <v>19</v>
      </c>
      <c r="C37" s="15"/>
      <c r="D37" s="18"/>
      <c r="E37" s="89">
        <f t="shared" si="0"/>
        <v>0</v>
      </c>
      <c r="F37" s="44"/>
      <c r="G37" s="15"/>
      <c r="H37" s="25"/>
      <c r="I37" s="25"/>
      <c r="J37" s="65"/>
      <c r="K37" s="18">
        <f t="shared" si="3"/>
        <v>0</v>
      </c>
      <c r="L37" s="67"/>
      <c r="M37" s="18">
        <f t="shared" si="4"/>
        <v>0</v>
      </c>
      <c r="N37" s="29"/>
      <c r="O37" s="85">
        <f t="shared" si="1"/>
        <v>0</v>
      </c>
      <c r="P37" s="51"/>
      <c r="Q37" s="94">
        <f t="shared" si="2"/>
        <v>0</v>
      </c>
      <c r="R37" s="98">
        <f t="shared" si="5"/>
        <v>0</v>
      </c>
    </row>
    <row r="38" spans="1:18" x14ac:dyDescent="0.3">
      <c r="A38" s="23"/>
      <c r="B38" s="21">
        <v>20</v>
      </c>
      <c r="C38" s="15"/>
      <c r="D38" s="18"/>
      <c r="E38" s="43">
        <f t="shared" si="0"/>
        <v>0</v>
      </c>
      <c r="F38" s="44"/>
      <c r="G38" s="15"/>
      <c r="H38" s="25"/>
      <c r="I38" s="25"/>
      <c r="J38" s="18"/>
      <c r="K38" s="18">
        <f t="shared" si="3"/>
        <v>0</v>
      </c>
      <c r="L38" s="67"/>
      <c r="M38" s="18">
        <f t="shared" si="4"/>
        <v>0</v>
      </c>
      <c r="N38" s="29"/>
      <c r="O38" s="65">
        <f t="shared" si="1"/>
        <v>0</v>
      </c>
      <c r="P38" s="51"/>
      <c r="Q38" s="94">
        <f t="shared" si="2"/>
        <v>0</v>
      </c>
      <c r="R38" s="98">
        <f>E38+K38+M38+O38+Q38</f>
        <v>0</v>
      </c>
    </row>
    <row r="39" spans="1:18" x14ac:dyDescent="0.3">
      <c r="A39" s="23"/>
      <c r="B39" s="21">
        <v>21</v>
      </c>
      <c r="C39" s="15"/>
      <c r="D39" s="18"/>
      <c r="E39" s="43">
        <f t="shared" si="0"/>
        <v>0</v>
      </c>
      <c r="F39" s="44"/>
      <c r="G39" s="15"/>
      <c r="H39" s="25"/>
      <c r="I39" s="25"/>
      <c r="J39" s="65"/>
      <c r="K39" s="18">
        <f t="shared" si="3"/>
        <v>0</v>
      </c>
      <c r="L39" s="67"/>
      <c r="M39" s="18">
        <f t="shared" si="4"/>
        <v>0</v>
      </c>
      <c r="N39" s="29"/>
      <c r="O39" s="86">
        <f t="shared" si="1"/>
        <v>0</v>
      </c>
      <c r="P39" s="51"/>
      <c r="Q39" s="94">
        <f t="shared" si="2"/>
        <v>0</v>
      </c>
      <c r="R39" s="98">
        <f t="shared" si="5"/>
        <v>0</v>
      </c>
    </row>
    <row r="40" spans="1:18" x14ac:dyDescent="0.3">
      <c r="A40" s="23"/>
      <c r="B40" s="21">
        <v>22</v>
      </c>
      <c r="C40" s="15"/>
      <c r="D40" s="18"/>
      <c r="E40" s="89">
        <f t="shared" si="0"/>
        <v>0</v>
      </c>
      <c r="F40" s="44"/>
      <c r="G40" s="15"/>
      <c r="H40" s="25"/>
      <c r="I40" s="25"/>
      <c r="J40" s="15"/>
      <c r="K40" s="18">
        <f t="shared" si="3"/>
        <v>0</v>
      </c>
      <c r="L40" s="67"/>
      <c r="M40" s="18">
        <f t="shared" si="4"/>
        <v>0</v>
      </c>
      <c r="N40" s="29"/>
      <c r="O40" s="85">
        <f t="shared" si="1"/>
        <v>0</v>
      </c>
      <c r="P40" s="51"/>
      <c r="Q40" s="94">
        <f t="shared" si="2"/>
        <v>0</v>
      </c>
      <c r="R40" s="98">
        <f t="shared" si="5"/>
        <v>0</v>
      </c>
    </row>
    <row r="41" spans="1:18" x14ac:dyDescent="0.3">
      <c r="A41" s="23"/>
      <c r="B41" s="21">
        <v>23</v>
      </c>
      <c r="C41" s="15"/>
      <c r="D41" s="18"/>
      <c r="E41" s="89">
        <f t="shared" si="0"/>
        <v>0</v>
      </c>
      <c r="F41" s="44"/>
      <c r="G41" s="15"/>
      <c r="H41" s="25"/>
      <c r="I41" s="25"/>
      <c r="J41" s="18"/>
      <c r="K41" s="18">
        <f t="shared" si="3"/>
        <v>0</v>
      </c>
      <c r="L41" s="67"/>
      <c r="M41" s="18">
        <f t="shared" si="4"/>
        <v>0</v>
      </c>
      <c r="N41" s="29"/>
      <c r="O41" s="65">
        <f t="shared" si="1"/>
        <v>0</v>
      </c>
      <c r="P41" s="51"/>
      <c r="Q41" s="94">
        <f t="shared" si="2"/>
        <v>0</v>
      </c>
      <c r="R41" s="98">
        <f t="shared" si="5"/>
        <v>0</v>
      </c>
    </row>
    <row r="42" spans="1:18" x14ac:dyDescent="0.3">
      <c r="A42" s="23"/>
      <c r="B42" s="21">
        <v>24</v>
      </c>
      <c r="C42" s="15"/>
      <c r="D42" s="18"/>
      <c r="E42" s="89">
        <f t="shared" si="0"/>
        <v>0</v>
      </c>
      <c r="F42" s="44"/>
      <c r="G42" s="15"/>
      <c r="H42" s="25"/>
      <c r="I42" s="25"/>
      <c r="J42" s="65"/>
      <c r="K42" s="18">
        <f t="shared" si="3"/>
        <v>0</v>
      </c>
      <c r="L42" s="67"/>
      <c r="M42" s="18">
        <f t="shared" si="4"/>
        <v>0</v>
      </c>
      <c r="N42" s="29"/>
      <c r="O42" s="85">
        <f t="shared" si="1"/>
        <v>0</v>
      </c>
      <c r="P42" s="51"/>
      <c r="Q42" s="94">
        <f t="shared" si="2"/>
        <v>0</v>
      </c>
      <c r="R42" s="98">
        <f t="shared" si="5"/>
        <v>0</v>
      </c>
    </row>
    <row r="43" spans="1:18" x14ac:dyDescent="0.3">
      <c r="A43" s="23"/>
      <c r="B43" s="21">
        <v>25</v>
      </c>
      <c r="C43" s="15"/>
      <c r="D43" s="18"/>
      <c r="E43" s="43">
        <f t="shared" si="0"/>
        <v>0</v>
      </c>
      <c r="F43" s="44"/>
      <c r="G43" s="15"/>
      <c r="H43" s="25"/>
      <c r="I43" s="25"/>
      <c r="J43" s="15"/>
      <c r="K43" s="18">
        <f t="shared" si="3"/>
        <v>0</v>
      </c>
      <c r="L43" s="67"/>
      <c r="M43" s="18">
        <f t="shared" si="4"/>
        <v>0</v>
      </c>
      <c r="N43" s="29"/>
      <c r="O43" s="85">
        <f t="shared" si="1"/>
        <v>0</v>
      </c>
      <c r="P43" s="51"/>
      <c r="Q43" s="94">
        <f t="shared" si="2"/>
        <v>0</v>
      </c>
      <c r="R43" s="98">
        <f t="shared" si="5"/>
        <v>0</v>
      </c>
    </row>
    <row r="44" spans="1:18" x14ac:dyDescent="0.3">
      <c r="A44" s="23"/>
      <c r="B44" s="21">
        <v>26</v>
      </c>
      <c r="C44" s="15"/>
      <c r="D44" s="18"/>
      <c r="E44" s="43">
        <f t="shared" si="0"/>
        <v>0</v>
      </c>
      <c r="F44" s="44"/>
      <c r="G44" s="15"/>
      <c r="H44" s="25"/>
      <c r="I44" s="25"/>
      <c r="J44" s="18"/>
      <c r="K44" s="18">
        <f t="shared" si="3"/>
        <v>0</v>
      </c>
      <c r="L44" s="67"/>
      <c r="M44" s="18">
        <f t="shared" si="4"/>
        <v>0</v>
      </c>
      <c r="N44" s="29"/>
      <c r="O44" s="65">
        <f t="shared" si="1"/>
        <v>0</v>
      </c>
      <c r="P44" s="51"/>
      <c r="Q44" s="94">
        <f t="shared" si="2"/>
        <v>0</v>
      </c>
      <c r="R44" s="98">
        <f t="shared" si="5"/>
        <v>0</v>
      </c>
    </row>
    <row r="45" spans="1:18" x14ac:dyDescent="0.3">
      <c r="A45" s="23"/>
      <c r="B45" s="21">
        <v>27</v>
      </c>
      <c r="C45" s="15"/>
      <c r="D45" s="18"/>
      <c r="E45" s="89">
        <f t="shared" si="0"/>
        <v>0</v>
      </c>
      <c r="F45" s="44"/>
      <c r="G45" s="15"/>
      <c r="H45" s="25"/>
      <c r="I45" s="25"/>
      <c r="J45" s="65"/>
      <c r="K45" s="18">
        <f t="shared" si="3"/>
        <v>0</v>
      </c>
      <c r="L45" s="67"/>
      <c r="M45" s="18">
        <f t="shared" si="4"/>
        <v>0</v>
      </c>
      <c r="N45" s="29"/>
      <c r="O45" s="85">
        <f t="shared" si="1"/>
        <v>0</v>
      </c>
      <c r="P45" s="51"/>
      <c r="Q45" s="94">
        <f t="shared" si="2"/>
        <v>0</v>
      </c>
      <c r="R45" s="98">
        <f t="shared" si="5"/>
        <v>0</v>
      </c>
    </row>
    <row r="46" spans="1:18" x14ac:dyDescent="0.3">
      <c r="A46" s="23"/>
      <c r="B46" s="21">
        <v>28</v>
      </c>
      <c r="C46" s="15"/>
      <c r="D46" s="18"/>
      <c r="E46" s="43">
        <f t="shared" si="0"/>
        <v>0</v>
      </c>
      <c r="F46" s="44"/>
      <c r="G46" s="15"/>
      <c r="H46" s="25"/>
      <c r="I46" s="25"/>
      <c r="J46" s="15"/>
      <c r="K46" s="18">
        <f t="shared" si="3"/>
        <v>0</v>
      </c>
      <c r="L46" s="67"/>
      <c r="M46" s="18">
        <f t="shared" si="4"/>
        <v>0</v>
      </c>
      <c r="N46" s="29"/>
      <c r="O46" s="85">
        <f t="shared" si="1"/>
        <v>0</v>
      </c>
      <c r="P46" s="51"/>
      <c r="Q46" s="94">
        <f t="shared" si="2"/>
        <v>0</v>
      </c>
      <c r="R46" s="98">
        <f t="shared" si="5"/>
        <v>0</v>
      </c>
    </row>
    <row r="47" spans="1:18" x14ac:dyDescent="0.3">
      <c r="A47" s="23"/>
      <c r="B47" s="21">
        <v>29</v>
      </c>
      <c r="C47" s="15"/>
      <c r="D47" s="18"/>
      <c r="E47" s="43">
        <f t="shared" si="0"/>
        <v>0</v>
      </c>
      <c r="F47" s="44"/>
      <c r="G47" s="15"/>
      <c r="H47" s="25"/>
      <c r="I47" s="25"/>
      <c r="J47" s="18"/>
      <c r="K47" s="18">
        <f t="shared" si="3"/>
        <v>0</v>
      </c>
      <c r="L47" s="67"/>
      <c r="M47" s="18">
        <f t="shared" si="4"/>
        <v>0</v>
      </c>
      <c r="N47" s="29"/>
      <c r="O47" s="65">
        <f t="shared" si="1"/>
        <v>0</v>
      </c>
      <c r="P47" s="51"/>
      <c r="Q47" s="94">
        <f t="shared" si="2"/>
        <v>0</v>
      </c>
      <c r="R47" s="98">
        <f t="shared" si="5"/>
        <v>0</v>
      </c>
    </row>
    <row r="48" spans="1:18" x14ac:dyDescent="0.3">
      <c r="A48" s="23"/>
      <c r="B48" s="21">
        <v>30</v>
      </c>
      <c r="C48" s="15"/>
      <c r="D48" s="18"/>
      <c r="E48" s="89">
        <f t="shared" si="0"/>
        <v>0</v>
      </c>
      <c r="F48" s="44"/>
      <c r="G48" s="15"/>
      <c r="H48" s="25"/>
      <c r="I48" s="25"/>
      <c r="J48" s="65"/>
      <c r="K48" s="18">
        <f t="shared" si="3"/>
        <v>0</v>
      </c>
      <c r="L48" s="67"/>
      <c r="M48" s="18">
        <f t="shared" si="4"/>
        <v>0</v>
      </c>
      <c r="N48" s="29"/>
      <c r="O48" s="85">
        <f t="shared" si="1"/>
        <v>0</v>
      </c>
      <c r="P48" s="51"/>
      <c r="Q48" s="94">
        <f t="shared" si="2"/>
        <v>0</v>
      </c>
      <c r="R48" s="98">
        <f t="shared" si="5"/>
        <v>0</v>
      </c>
    </row>
    <row r="49" spans="1:18" x14ac:dyDescent="0.3">
      <c r="A49" s="23"/>
      <c r="B49" s="21">
        <v>31</v>
      </c>
      <c r="C49" s="15"/>
      <c r="D49" s="18"/>
      <c r="E49" s="89">
        <f t="shared" si="0"/>
        <v>0</v>
      </c>
      <c r="F49" s="44"/>
      <c r="G49" s="15"/>
      <c r="H49" s="25"/>
      <c r="I49" s="25"/>
      <c r="J49" s="15"/>
      <c r="K49" s="18">
        <f>IF(J49="Ja tak",640,)</f>
        <v>0</v>
      </c>
      <c r="L49" s="67"/>
      <c r="M49" s="18">
        <f t="shared" si="4"/>
        <v>0</v>
      </c>
      <c r="N49" s="29"/>
      <c r="O49" s="65">
        <f t="shared" si="1"/>
        <v>0</v>
      </c>
      <c r="P49" s="51"/>
      <c r="Q49" s="94">
        <f t="shared" si="2"/>
        <v>0</v>
      </c>
      <c r="R49" s="98">
        <f t="shared" si="5"/>
        <v>0</v>
      </c>
    </row>
    <row r="50" spans="1:18" x14ac:dyDescent="0.3">
      <c r="A50" s="23"/>
      <c r="B50" s="21">
        <v>32</v>
      </c>
      <c r="C50" s="15"/>
      <c r="D50" s="18"/>
      <c r="E50" s="43">
        <f t="shared" si="0"/>
        <v>0</v>
      </c>
      <c r="F50" s="44"/>
      <c r="G50" s="15"/>
      <c r="H50" s="25"/>
      <c r="I50" s="25"/>
      <c r="J50" s="18"/>
      <c r="K50" s="18">
        <f t="shared" si="3"/>
        <v>0</v>
      </c>
      <c r="L50" s="67"/>
      <c r="M50" s="18">
        <f t="shared" si="4"/>
        <v>0</v>
      </c>
      <c r="N50" s="29"/>
      <c r="O50" s="85">
        <f t="shared" si="1"/>
        <v>0</v>
      </c>
      <c r="P50" s="51"/>
      <c r="Q50" s="94">
        <f t="shared" si="2"/>
        <v>0</v>
      </c>
      <c r="R50" s="98">
        <f>E50+K50+M50+O50+Q50</f>
        <v>0</v>
      </c>
    </row>
    <row r="51" spans="1:18" x14ac:dyDescent="0.3">
      <c r="A51" s="23"/>
      <c r="B51" s="21">
        <v>33</v>
      </c>
      <c r="C51" s="15"/>
      <c r="D51" s="18"/>
      <c r="E51" s="43">
        <f t="shared" si="0"/>
        <v>0</v>
      </c>
      <c r="F51" s="44"/>
      <c r="G51" s="15"/>
      <c r="H51" s="25"/>
      <c r="I51" s="25"/>
      <c r="J51" s="65"/>
      <c r="K51" s="18">
        <f t="shared" si="3"/>
        <v>0</v>
      </c>
      <c r="L51" s="67"/>
      <c r="M51" s="18">
        <f t="shared" si="4"/>
        <v>0</v>
      </c>
      <c r="N51" s="29"/>
      <c r="O51" s="65">
        <f t="shared" si="1"/>
        <v>0</v>
      </c>
      <c r="P51" s="51"/>
      <c r="Q51" s="94">
        <f t="shared" si="2"/>
        <v>0</v>
      </c>
      <c r="R51" s="98">
        <f t="shared" si="5"/>
        <v>0</v>
      </c>
    </row>
    <row r="52" spans="1:18" x14ac:dyDescent="0.3">
      <c r="A52" s="23"/>
      <c r="B52" s="21">
        <v>34</v>
      </c>
      <c r="C52" s="15"/>
      <c r="D52" s="18"/>
      <c r="E52" s="89">
        <f t="shared" si="0"/>
        <v>0</v>
      </c>
      <c r="F52" s="44"/>
      <c r="G52" s="15"/>
      <c r="H52" s="25"/>
      <c r="I52" s="25"/>
      <c r="J52" s="15"/>
      <c r="K52" s="18">
        <f t="shared" si="3"/>
        <v>0</v>
      </c>
      <c r="L52" s="67"/>
      <c r="M52" s="18">
        <f t="shared" si="4"/>
        <v>0</v>
      </c>
      <c r="N52" s="29"/>
      <c r="O52" s="86">
        <f t="shared" si="1"/>
        <v>0</v>
      </c>
      <c r="P52" s="51"/>
      <c r="Q52" s="94">
        <f t="shared" si="2"/>
        <v>0</v>
      </c>
      <c r="R52" s="98">
        <f t="shared" si="5"/>
        <v>0</v>
      </c>
    </row>
    <row r="53" spans="1:18" x14ac:dyDescent="0.3">
      <c r="A53" s="23"/>
      <c r="B53" s="21">
        <v>35</v>
      </c>
      <c r="C53" s="15"/>
      <c r="D53" s="18"/>
      <c r="E53" s="43">
        <f t="shared" si="0"/>
        <v>0</v>
      </c>
      <c r="F53" s="44"/>
      <c r="G53" s="15"/>
      <c r="H53" s="25"/>
      <c r="I53" s="25"/>
      <c r="J53" s="15"/>
      <c r="K53" s="18">
        <f t="shared" si="3"/>
        <v>0</v>
      </c>
      <c r="L53" s="67"/>
      <c r="M53" s="18">
        <f t="shared" si="4"/>
        <v>0</v>
      </c>
      <c r="N53" s="29"/>
      <c r="O53" s="85">
        <f t="shared" si="1"/>
        <v>0</v>
      </c>
      <c r="P53" s="51"/>
      <c r="Q53" s="94">
        <f t="shared" si="2"/>
        <v>0</v>
      </c>
      <c r="R53" s="98">
        <f t="shared" si="5"/>
        <v>0</v>
      </c>
    </row>
    <row r="54" spans="1:18" x14ac:dyDescent="0.3">
      <c r="A54" s="23"/>
      <c r="B54" s="21">
        <v>36</v>
      </c>
      <c r="C54" s="15"/>
      <c r="D54" s="18"/>
      <c r="E54" s="43">
        <f t="shared" si="0"/>
        <v>0</v>
      </c>
      <c r="F54" s="44"/>
      <c r="G54" s="15"/>
      <c r="H54" s="25"/>
      <c r="I54" s="25"/>
      <c r="J54" s="15"/>
      <c r="K54" s="18">
        <f t="shared" si="3"/>
        <v>0</v>
      </c>
      <c r="L54" s="67"/>
      <c r="M54" s="18">
        <f t="shared" si="4"/>
        <v>0</v>
      </c>
      <c r="N54" s="29"/>
      <c r="O54" s="65">
        <f t="shared" si="1"/>
        <v>0</v>
      </c>
      <c r="P54" s="51"/>
      <c r="Q54" s="94">
        <f t="shared" si="2"/>
        <v>0</v>
      </c>
      <c r="R54" s="98">
        <f t="shared" si="5"/>
        <v>0</v>
      </c>
    </row>
    <row r="55" spans="1:18" x14ac:dyDescent="0.3">
      <c r="A55" s="23"/>
      <c r="B55" s="21">
        <v>37</v>
      </c>
      <c r="C55" s="15"/>
      <c r="D55" s="18"/>
      <c r="E55" s="89">
        <f t="shared" si="0"/>
        <v>0</v>
      </c>
      <c r="F55" s="44"/>
      <c r="G55" s="15"/>
      <c r="H55" s="25"/>
      <c r="I55" s="25"/>
      <c r="J55" s="15"/>
      <c r="K55" s="18">
        <f t="shared" si="3"/>
        <v>0</v>
      </c>
      <c r="L55" s="67"/>
      <c r="M55" s="18">
        <f t="shared" si="4"/>
        <v>0</v>
      </c>
      <c r="N55" s="29"/>
      <c r="O55" s="85">
        <f t="shared" si="1"/>
        <v>0</v>
      </c>
      <c r="P55" s="51"/>
      <c r="Q55" s="94">
        <f t="shared" si="2"/>
        <v>0</v>
      </c>
      <c r="R55" s="98">
        <f t="shared" si="5"/>
        <v>0</v>
      </c>
    </row>
    <row r="56" spans="1:18" x14ac:dyDescent="0.3">
      <c r="A56" s="23"/>
      <c r="B56" s="21">
        <v>38</v>
      </c>
      <c r="C56" s="15"/>
      <c r="D56" s="18"/>
      <c r="E56" s="89">
        <f t="shared" si="0"/>
        <v>0</v>
      </c>
      <c r="F56" s="44"/>
      <c r="G56" s="15"/>
      <c r="H56" s="25"/>
      <c r="I56" s="25"/>
      <c r="J56" s="15"/>
      <c r="K56" s="18">
        <f t="shared" si="3"/>
        <v>0</v>
      </c>
      <c r="L56" s="67"/>
      <c r="M56" s="18">
        <f t="shared" si="4"/>
        <v>0</v>
      </c>
      <c r="N56" s="29"/>
      <c r="O56" s="85">
        <f t="shared" si="1"/>
        <v>0</v>
      </c>
      <c r="P56" s="51"/>
      <c r="Q56" s="94">
        <f t="shared" si="2"/>
        <v>0</v>
      </c>
      <c r="R56" s="98">
        <f t="shared" si="5"/>
        <v>0</v>
      </c>
    </row>
    <row r="57" spans="1:18" x14ac:dyDescent="0.3">
      <c r="A57" s="23"/>
      <c r="B57" s="21">
        <v>39</v>
      </c>
      <c r="C57" s="17"/>
      <c r="D57" s="18"/>
      <c r="E57" s="43">
        <f t="shared" si="0"/>
        <v>0</v>
      </c>
      <c r="F57" s="44"/>
      <c r="G57" s="15"/>
      <c r="H57" s="25"/>
      <c r="I57" s="25"/>
      <c r="J57" s="15"/>
      <c r="K57" s="18">
        <f t="shared" si="3"/>
        <v>0</v>
      </c>
      <c r="L57" s="67"/>
      <c r="M57" s="18">
        <f t="shared" si="4"/>
        <v>0</v>
      </c>
      <c r="N57" s="29"/>
      <c r="O57" s="85">
        <f t="shared" si="1"/>
        <v>0</v>
      </c>
      <c r="P57" s="51"/>
      <c r="Q57" s="94">
        <f t="shared" si="2"/>
        <v>0</v>
      </c>
      <c r="R57" s="98">
        <f t="shared" si="5"/>
        <v>0</v>
      </c>
    </row>
    <row r="58" spans="1:18" x14ac:dyDescent="0.3">
      <c r="A58" s="23"/>
      <c r="B58" s="21">
        <v>40</v>
      </c>
      <c r="C58" s="15"/>
      <c r="D58" s="18"/>
      <c r="E58" s="89">
        <f t="shared" si="0"/>
        <v>0</v>
      </c>
      <c r="F58" s="44"/>
      <c r="G58" s="15"/>
      <c r="H58" s="25"/>
      <c r="I58" s="25"/>
      <c r="J58" s="15"/>
      <c r="K58" s="18">
        <f t="shared" si="3"/>
        <v>0</v>
      </c>
      <c r="L58" s="67"/>
      <c r="M58" s="18">
        <f t="shared" si="4"/>
        <v>0</v>
      </c>
      <c r="N58" s="29"/>
      <c r="O58" s="65">
        <f t="shared" si="1"/>
        <v>0</v>
      </c>
      <c r="P58" s="51"/>
      <c r="Q58" s="94">
        <f t="shared" si="2"/>
        <v>0</v>
      </c>
      <c r="R58" s="98">
        <f t="shared" si="5"/>
        <v>0</v>
      </c>
    </row>
    <row r="59" spans="1:18" x14ac:dyDescent="0.3">
      <c r="A59" s="23"/>
      <c r="B59" s="21">
        <v>41</v>
      </c>
      <c r="C59" s="15"/>
      <c r="D59" s="18"/>
      <c r="E59" s="43">
        <f t="shared" si="0"/>
        <v>0</v>
      </c>
      <c r="F59" s="44"/>
      <c r="G59" s="15"/>
      <c r="H59" s="25"/>
      <c r="I59" s="25"/>
      <c r="J59" s="15"/>
      <c r="K59" s="18">
        <f t="shared" si="3"/>
        <v>0</v>
      </c>
      <c r="L59" s="67"/>
      <c r="M59" s="18">
        <f t="shared" si="4"/>
        <v>0</v>
      </c>
      <c r="N59" s="29"/>
      <c r="O59" s="85">
        <f t="shared" si="1"/>
        <v>0</v>
      </c>
      <c r="P59" s="51"/>
      <c r="Q59" s="94">
        <f t="shared" si="2"/>
        <v>0</v>
      </c>
      <c r="R59" s="98">
        <f t="shared" si="5"/>
        <v>0</v>
      </c>
    </row>
    <row r="60" spans="1:18" x14ac:dyDescent="0.3">
      <c r="A60" s="23"/>
      <c r="B60" s="21">
        <v>42</v>
      </c>
      <c r="C60" s="15"/>
      <c r="D60" s="18"/>
      <c r="E60" s="43">
        <f t="shared" si="0"/>
        <v>0</v>
      </c>
      <c r="F60" s="44"/>
      <c r="G60" s="15"/>
      <c r="H60" s="25"/>
      <c r="I60" s="25"/>
      <c r="J60" s="15"/>
      <c r="K60" s="18">
        <f t="shared" si="3"/>
        <v>0</v>
      </c>
      <c r="L60" s="67"/>
      <c r="M60" s="18">
        <f t="shared" si="4"/>
        <v>0</v>
      </c>
      <c r="N60" s="29"/>
      <c r="O60" s="85">
        <f t="shared" si="1"/>
        <v>0</v>
      </c>
      <c r="P60" s="51"/>
      <c r="Q60" s="94">
        <f t="shared" si="2"/>
        <v>0</v>
      </c>
      <c r="R60" s="98">
        <f t="shared" si="5"/>
        <v>0</v>
      </c>
    </row>
    <row r="61" spans="1:18" x14ac:dyDescent="0.3">
      <c r="A61" s="23"/>
      <c r="B61" s="21">
        <v>43</v>
      </c>
      <c r="C61" s="15"/>
      <c r="D61" s="18"/>
      <c r="E61" s="89">
        <f t="shared" si="0"/>
        <v>0</v>
      </c>
      <c r="F61" s="44"/>
      <c r="G61" s="15"/>
      <c r="H61" s="25"/>
      <c r="I61" s="25"/>
      <c r="J61" s="18"/>
      <c r="K61" s="18">
        <f t="shared" si="3"/>
        <v>0</v>
      </c>
      <c r="L61" s="67"/>
      <c r="M61" s="18">
        <f t="shared" si="4"/>
        <v>0</v>
      </c>
      <c r="N61" s="29"/>
      <c r="O61" s="65">
        <f t="shared" si="1"/>
        <v>0</v>
      </c>
      <c r="P61" s="51"/>
      <c r="Q61" s="94">
        <f t="shared" si="2"/>
        <v>0</v>
      </c>
      <c r="R61" s="98">
        <f>E61+K61+M61+O61+Q61</f>
        <v>0</v>
      </c>
    </row>
    <row r="62" spans="1:18" x14ac:dyDescent="0.3">
      <c r="A62" s="23"/>
      <c r="B62" s="21">
        <v>44</v>
      </c>
      <c r="C62" s="15"/>
      <c r="D62" s="18"/>
      <c r="E62" s="43">
        <f t="shared" si="0"/>
        <v>0</v>
      </c>
      <c r="F62" s="44"/>
      <c r="G62" s="15"/>
      <c r="H62" s="25"/>
      <c r="I62" s="25"/>
      <c r="J62" s="65"/>
      <c r="K62" s="18">
        <f t="shared" si="3"/>
        <v>0</v>
      </c>
      <c r="L62" s="67"/>
      <c r="M62" s="18">
        <f t="shared" si="4"/>
        <v>0</v>
      </c>
      <c r="N62" s="29"/>
      <c r="O62" s="85">
        <f t="shared" si="1"/>
        <v>0</v>
      </c>
      <c r="P62" s="51"/>
      <c r="Q62" s="94">
        <f t="shared" si="2"/>
        <v>0</v>
      </c>
      <c r="R62" s="98">
        <f t="shared" si="5"/>
        <v>0</v>
      </c>
    </row>
    <row r="63" spans="1:18" x14ac:dyDescent="0.3">
      <c r="A63" s="23"/>
      <c r="B63" s="21">
        <v>45</v>
      </c>
      <c r="C63" s="15"/>
      <c r="D63" s="18"/>
      <c r="E63" s="43">
        <f t="shared" si="0"/>
        <v>0</v>
      </c>
      <c r="F63" s="44"/>
      <c r="G63" s="15"/>
      <c r="H63" s="25"/>
      <c r="I63" s="25"/>
      <c r="J63" s="15"/>
      <c r="K63" s="18">
        <f t="shared" si="3"/>
        <v>0</v>
      </c>
      <c r="L63" s="67"/>
      <c r="M63" s="18">
        <f t="shared" si="4"/>
        <v>0</v>
      </c>
      <c r="N63" s="29"/>
      <c r="O63" s="65">
        <f t="shared" si="1"/>
        <v>0</v>
      </c>
      <c r="P63" s="51"/>
      <c r="Q63" s="94">
        <f t="shared" si="2"/>
        <v>0</v>
      </c>
      <c r="R63" s="98">
        <f t="shared" si="5"/>
        <v>0</v>
      </c>
    </row>
    <row r="64" spans="1:18" x14ac:dyDescent="0.3">
      <c r="A64" s="23"/>
      <c r="B64" s="21">
        <v>46</v>
      </c>
      <c r="C64" s="15"/>
      <c r="D64" s="18"/>
      <c r="E64" s="89">
        <f t="shared" si="0"/>
        <v>0</v>
      </c>
      <c r="F64" s="44"/>
      <c r="G64" s="15"/>
      <c r="H64" s="25"/>
      <c r="I64" s="25"/>
      <c r="J64" s="18"/>
      <c r="K64" s="18">
        <f t="shared" si="3"/>
        <v>0</v>
      </c>
      <c r="L64" s="67"/>
      <c r="M64" s="18">
        <f t="shared" si="4"/>
        <v>0</v>
      </c>
      <c r="N64" s="29"/>
      <c r="O64" s="85">
        <f t="shared" si="1"/>
        <v>0</v>
      </c>
      <c r="P64" s="51"/>
      <c r="Q64" s="94">
        <f t="shared" si="2"/>
        <v>0</v>
      </c>
      <c r="R64" s="98">
        <f t="shared" si="5"/>
        <v>0</v>
      </c>
    </row>
    <row r="65" spans="1:19" x14ac:dyDescent="0.3">
      <c r="A65" s="23"/>
      <c r="B65" s="21">
        <v>47</v>
      </c>
      <c r="C65" s="15"/>
      <c r="D65" s="18"/>
      <c r="E65" s="89">
        <f t="shared" si="0"/>
        <v>0</v>
      </c>
      <c r="F65" s="44"/>
      <c r="G65" s="15"/>
      <c r="H65" s="25"/>
      <c r="I65" s="25"/>
      <c r="J65" s="65"/>
      <c r="K65" s="18">
        <f t="shared" si="3"/>
        <v>0</v>
      </c>
      <c r="L65" s="67"/>
      <c r="M65" s="18">
        <f t="shared" si="4"/>
        <v>0</v>
      </c>
      <c r="N65" s="29"/>
      <c r="O65" s="65">
        <f t="shared" si="1"/>
        <v>0</v>
      </c>
      <c r="P65" s="51"/>
      <c r="Q65" s="94">
        <f t="shared" si="2"/>
        <v>0</v>
      </c>
      <c r="R65" s="98">
        <f t="shared" si="5"/>
        <v>0</v>
      </c>
    </row>
    <row r="66" spans="1:19" x14ac:dyDescent="0.3">
      <c r="A66" s="23"/>
      <c r="B66" s="21">
        <v>48</v>
      </c>
      <c r="C66" s="15"/>
      <c r="D66" s="18"/>
      <c r="E66" s="43">
        <f t="shared" si="0"/>
        <v>0</v>
      </c>
      <c r="F66" s="44"/>
      <c r="G66" s="15"/>
      <c r="H66" s="25"/>
      <c r="I66" s="25"/>
      <c r="J66" s="15"/>
      <c r="K66" s="18">
        <f t="shared" si="3"/>
        <v>0</v>
      </c>
      <c r="L66" s="67"/>
      <c r="M66" s="18">
        <f t="shared" si="4"/>
        <v>0</v>
      </c>
      <c r="N66" s="29"/>
      <c r="O66" s="85">
        <f t="shared" si="1"/>
        <v>0</v>
      </c>
      <c r="P66" s="51"/>
      <c r="Q66" s="94">
        <f t="shared" si="2"/>
        <v>0</v>
      </c>
      <c r="R66" s="98">
        <f t="shared" si="5"/>
        <v>0</v>
      </c>
    </row>
    <row r="67" spans="1:19" x14ac:dyDescent="0.3">
      <c r="A67" s="23"/>
      <c r="B67" s="21">
        <v>49</v>
      </c>
      <c r="C67" s="15"/>
      <c r="D67" s="18"/>
      <c r="E67" s="89">
        <f t="shared" si="0"/>
        <v>0</v>
      </c>
      <c r="F67" s="44"/>
      <c r="G67" s="15"/>
      <c r="H67" s="25"/>
      <c r="I67" s="25"/>
      <c r="J67" s="18"/>
      <c r="K67" s="18">
        <f t="shared" si="3"/>
        <v>0</v>
      </c>
      <c r="L67" s="67"/>
      <c r="M67" s="18">
        <f t="shared" si="4"/>
        <v>0</v>
      </c>
      <c r="N67" s="29"/>
      <c r="O67" s="85">
        <f t="shared" si="1"/>
        <v>0</v>
      </c>
      <c r="P67" s="51"/>
      <c r="Q67" s="94">
        <f t="shared" si="2"/>
        <v>0</v>
      </c>
      <c r="R67" s="98">
        <f t="shared" si="5"/>
        <v>0</v>
      </c>
    </row>
    <row r="68" spans="1:19" ht="15" thickBot="1" x14ac:dyDescent="0.35">
      <c r="A68" s="23"/>
      <c r="B68" s="22"/>
      <c r="C68" s="20"/>
      <c r="D68" s="20"/>
      <c r="E68" s="99">
        <f>SUM(E19:E67)</f>
        <v>0</v>
      </c>
      <c r="F68" s="20"/>
      <c r="G68" s="24"/>
      <c r="H68" s="20"/>
      <c r="I68" s="24"/>
      <c r="J68" s="24"/>
      <c r="K68" s="100">
        <f>SUM(K19:K67)</f>
        <v>0</v>
      </c>
      <c r="L68" s="100"/>
      <c r="M68" s="100">
        <f t="shared" ref="L68:N68" si="6">SUM(M19:M67)</f>
        <v>0</v>
      </c>
      <c r="N68" s="100"/>
      <c r="O68" s="100">
        <f t="shared" ref="O68" si="7">SUM(O19:O67)</f>
        <v>0</v>
      </c>
      <c r="P68" s="100"/>
      <c r="Q68" s="102">
        <f t="shared" ref="Q68" si="8">SUM(Q19:Q67)</f>
        <v>0</v>
      </c>
      <c r="R68" s="103">
        <f t="shared" ref="R68" si="9">SUM(R19:R67)</f>
        <v>0</v>
      </c>
      <c r="S68" s="91"/>
    </row>
    <row r="69" spans="1:19" ht="15" thickTop="1" x14ac:dyDescent="0.3">
      <c r="E69" s="3"/>
      <c r="P69" s="3"/>
      <c r="R69" s="3"/>
    </row>
    <row r="70" spans="1:19" x14ac:dyDescent="0.3">
      <c r="P70" t="s">
        <v>60</v>
      </c>
      <c r="R70" s="101">
        <f>E68+K68+M68+O68+Q68</f>
        <v>0</v>
      </c>
    </row>
  </sheetData>
  <dataConsolidate/>
  <mergeCells count="8">
    <mergeCell ref="P16:Q16"/>
    <mergeCell ref="A2:I2"/>
    <mergeCell ref="A3:I3"/>
    <mergeCell ref="B6:C12"/>
    <mergeCell ref="C16:D16"/>
    <mergeCell ref="E16:H16"/>
    <mergeCell ref="J16:M16"/>
    <mergeCell ref="N16:O16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'Ark2'!$B$2:$B$6</xm:f>
          </x14:formula1>
          <xm:sqref>F19:F67</xm:sqref>
        </x14:dataValidation>
        <x14:dataValidation type="list" allowBlank="1" showInputMessage="1" showErrorMessage="1" xr:uid="{00000000-0002-0000-0000-000001000000}">
          <x14:formula1>
            <xm:f>'Ark2'!$C$2:$C$4</xm:f>
          </x14:formula1>
          <xm:sqref>H19:H67</xm:sqref>
        </x14:dataValidation>
        <x14:dataValidation type="list" allowBlank="1" showInputMessage="1" showErrorMessage="1" xr:uid="{00000000-0002-0000-0000-000004000000}">
          <x14:formula1>
            <xm:f>'Ark2'!$E$1:$E$3</xm:f>
          </x14:formula1>
          <xm:sqref>N19:N67 L19:L67 J19:J67</xm:sqref>
        </x14:dataValidation>
        <x14:dataValidation type="list" allowBlank="1" showInputMessage="1" showErrorMessage="1" xr:uid="{00000000-0002-0000-0000-000006000000}">
          <x14:formula1>
            <xm:f>'Ark2'!$B$8:$B$10</xm:f>
          </x14:formula1>
          <xm:sqref>G19:G67</xm:sqref>
        </x14:dataValidation>
        <x14:dataValidation type="list" allowBlank="1" showInputMessage="1" showErrorMessage="1" xr:uid="{00000000-0002-0000-0000-000007000000}">
          <x14:formula1>
            <xm:f>'Ark2'!$A$1:$A$5</xm:f>
          </x14:formula1>
          <xm:sqref>D19:D67</xm:sqref>
        </x14:dataValidation>
        <x14:dataValidation type="list" allowBlank="1" showInputMessage="1" showErrorMessage="1" xr:uid="{00000000-0002-0000-0000-000002000000}">
          <x14:formula1>
            <xm:f>'Ark2'!$D$2:$D$8</xm:f>
          </x14:formula1>
          <xm:sqref>I20:I67</xm:sqref>
        </x14:dataValidation>
        <x14:dataValidation type="list" allowBlank="1" showInputMessage="1" showErrorMessage="1" xr:uid="{989D8587-0375-46CB-AE8F-7A36A93C8C4F}">
          <x14:formula1>
            <xm:f>'Ark2'!$D$2:$D$12</xm:f>
          </x14:formula1>
          <xm:sqref>I19</xm:sqref>
        </x14:dataValidation>
        <x14:dataValidation type="list" allowBlank="1" showInputMessage="1" showErrorMessage="1" xr:uid="{3585567F-AC97-4763-8789-1D6B594B1947}">
          <x14:formula1>
            <xm:f>'Ark2'!$E$2:$E$3</xm:f>
          </x14:formula1>
          <xm:sqref>P19:P67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2"/>
  <sheetViews>
    <sheetView workbookViewId="0">
      <selection activeCell="I5" sqref="I5"/>
    </sheetView>
  </sheetViews>
  <sheetFormatPr defaultRowHeight="14.4" x14ac:dyDescent="0.3"/>
  <cols>
    <col min="2" max="2" width="9.88671875" bestFit="1" customWidth="1"/>
    <col min="3" max="3" width="20.33203125" bestFit="1" customWidth="1"/>
    <col min="4" max="4" width="18.77734375" customWidth="1"/>
  </cols>
  <sheetData>
    <row r="2" spans="1:9" x14ac:dyDescent="0.3">
      <c r="A2" s="8" t="s">
        <v>3</v>
      </c>
      <c r="B2" s="9" t="s">
        <v>7</v>
      </c>
      <c r="C2" s="8" t="s">
        <v>8</v>
      </c>
      <c r="D2" t="s">
        <v>9</v>
      </c>
      <c r="E2" s="8" t="s">
        <v>10</v>
      </c>
      <c r="F2" s="8" t="s">
        <v>27</v>
      </c>
      <c r="G2" s="8" t="s">
        <v>47</v>
      </c>
      <c r="I2" s="8" t="s">
        <v>49</v>
      </c>
    </row>
    <row r="3" spans="1:9" x14ac:dyDescent="0.3">
      <c r="A3" s="8" t="s">
        <v>41</v>
      </c>
      <c r="B3" s="9" t="s">
        <v>12</v>
      </c>
      <c r="C3" s="8" t="s">
        <v>13</v>
      </c>
      <c r="D3" s="8" t="s">
        <v>14</v>
      </c>
      <c r="E3" s="8" t="s">
        <v>15</v>
      </c>
      <c r="F3" s="8" t="s">
        <v>28</v>
      </c>
      <c r="G3" s="8" t="s">
        <v>48</v>
      </c>
      <c r="I3" s="8" t="s">
        <v>50</v>
      </c>
    </row>
    <row r="4" spans="1:9" x14ac:dyDescent="0.3">
      <c r="A4" s="8" t="s">
        <v>11</v>
      </c>
      <c r="B4" s="9" t="s">
        <v>17</v>
      </c>
      <c r="C4" s="8" t="s">
        <v>18</v>
      </c>
      <c r="D4" s="8" t="s">
        <v>19</v>
      </c>
      <c r="E4" s="8"/>
      <c r="I4" t="s">
        <v>51</v>
      </c>
    </row>
    <row r="5" spans="1:9" x14ac:dyDescent="0.3">
      <c r="A5" s="8" t="s">
        <v>16</v>
      </c>
      <c r="B5" s="9" t="s">
        <v>20</v>
      </c>
      <c r="C5" s="8"/>
      <c r="D5" s="8" t="s">
        <v>21</v>
      </c>
      <c r="E5" s="8"/>
    </row>
    <row r="6" spans="1:9" x14ac:dyDescent="0.3">
      <c r="A6" s="8"/>
      <c r="B6" s="9" t="s">
        <v>22</v>
      </c>
      <c r="C6" s="8"/>
      <c r="D6" s="8" t="s">
        <v>45</v>
      </c>
      <c r="E6" s="8"/>
    </row>
    <row r="7" spans="1:9" x14ac:dyDescent="0.3">
      <c r="A7" s="8"/>
      <c r="B7" s="9"/>
      <c r="C7" s="8"/>
      <c r="D7" s="8" t="s">
        <v>23</v>
      </c>
      <c r="E7" s="8"/>
    </row>
    <row r="8" spans="1:9" x14ac:dyDescent="0.3">
      <c r="A8" s="8"/>
      <c r="D8" s="8" t="s">
        <v>24</v>
      </c>
    </row>
    <row r="9" spans="1:9" x14ac:dyDescent="0.3">
      <c r="B9" s="9" t="s">
        <v>38</v>
      </c>
    </row>
    <row r="10" spans="1:9" x14ac:dyDescent="0.3">
      <c r="B10" s="9" t="s">
        <v>39</v>
      </c>
    </row>
    <row r="12" spans="1:9" x14ac:dyDescent="0.3">
      <c r="D12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L14" sqref="L1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 Kartholm</cp:lastModifiedBy>
  <dcterms:created xsi:type="dcterms:W3CDTF">2018-03-11T17:58:36Z</dcterms:created>
  <dcterms:modified xsi:type="dcterms:W3CDTF">2022-03-20T07:40:00Z</dcterms:modified>
</cp:coreProperties>
</file>